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O:\DGECMI\SSFE\04_Contrôle interne\37_Docs de travail\AVM\ERD ERR\ERD\"/>
    </mc:Choice>
  </mc:AlternateContent>
  <xr:revisionPtr revIDLastSave="0" documentId="13_ncr:1_{0C2071FA-F478-4B2C-B676-7A687E3C9290}" xr6:coauthVersionLast="47" xr6:coauthVersionMax="47" xr10:uidLastSave="{00000000-0000-0000-0000-000000000000}"/>
  <bookViews>
    <workbookView xWindow="28680" yWindow="1560" windowWidth="29040" windowHeight="15840" xr2:uid="{DBB13A79-9E59-495C-83A0-77C011CD6191}"/>
  </bookViews>
  <sheets>
    <sheet name="Notice" sheetId="3" r:id="rId1"/>
    <sheet name="Etat récapitulatif des dépenses" sheetId="1" r:id="rId2"/>
    <sheet name="Synthèse E-Synergie" sheetId="2" r:id="rId3"/>
    <sheet name="LISTE DEROULANTE" sheetId="4" state="hidden" r:id="rId4"/>
  </sheets>
  <definedNames>
    <definedName name="CTEpalier">#REF!</definedName>
    <definedName name="Indicateurs">#REF!</definedName>
    <definedName name="PalierFNLC">#REF!</definedName>
    <definedName name="_xlnm.Print_Area" localSheetId="1">'Etat récapitulatif des dépenses'!$A$1:$P$31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1" l="1"/>
  <c r="E13" i="1" l="1"/>
  <c r="M13" i="1"/>
  <c r="L13" i="1"/>
  <c r="H14" i="2"/>
  <c r="H13" i="1"/>
  <c r="Z22" i="1" l="1"/>
  <c r="I13" i="1" l="1"/>
  <c r="D14" i="2"/>
  <c r="C14" i="2"/>
  <c r="G14" i="2"/>
  <c r="G15" i="2" l="1"/>
  <c r="B14" i="2"/>
  <c r="A14" i="2"/>
  <c r="M14" i="1"/>
  <c r="K14" i="1"/>
  <c r="I14" i="1" l="1"/>
  <c r="J14" i="2"/>
  <c r="J15"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VALDIN_MAUREL Audrey</author>
    <author>tc={03BA9F21-8987-44C3-84E5-6FD2C07218EC}</author>
  </authors>
  <commentList>
    <comment ref="C5" authorId="0" shapeId="0" xr:uid="{5D4125E5-EEF4-47FA-8407-6A88D6F78AE3}">
      <text>
        <r>
          <rPr>
            <b/>
            <sz val="9"/>
            <color indexed="81"/>
            <rFont val="Tahoma"/>
            <family val="2"/>
          </rPr>
          <t>Date conventionnée ou date inscrite sur l'attestation de début d'exécution si postérieure</t>
        </r>
      </text>
    </comment>
    <comment ref="C6" authorId="0" shapeId="0" xr:uid="{1280D4A5-B3CA-4B65-89C2-B7C5C8082BC6}">
      <text>
        <r>
          <rPr>
            <b/>
            <sz val="9"/>
            <color indexed="81"/>
            <rFont val="Tahoma"/>
            <family val="2"/>
          </rPr>
          <t>Inscrite sur la convention ou l'avenant en cas de reprogrammation de l'opération</t>
        </r>
      </text>
    </comment>
    <comment ref="C12" authorId="1" shapeId="0" xr:uid="{03BA9F21-8987-44C3-84E5-6FD2C07218E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Juste pour mémo car quelqu'un est sur l'acte inter services : "bis" à rajouter dans le nom de l'annexe</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tc={A1EF40B7-B72F-43EA-A695-DAE9ABC8B1B8}</author>
    <author>tc={B38B7A84-552E-47AF-BEBF-C27A9456D752}</author>
    <author>tc={2E73A793-5A83-4E29-9D1A-4E583BB1F33D}</author>
  </authors>
  <commentList>
    <comment ref="C13" authorId="0" shapeId="0" xr:uid="{A1EF40B7-B72F-43EA-A695-DAE9ABC8B1B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Etant un ERD spécifique est qu'on ne devrait pas clarifier? On met la date de début de l'opération ou de fin du palier précédent?</t>
      </text>
    </comment>
    <comment ref="D13" authorId="1" shapeId="0" xr:uid="{B38B7A84-552E-47AF-BEBF-C27A9456D75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Fin de la période valorisée pour l'atteinte du palier?</t>
      </text>
    </comment>
    <comment ref="H14" authorId="2" shapeId="0" xr:uid="{2E73A793-5A83-4E29-9D1A-4E583BB1F33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Proposition de modifier en indiquant par exemple la valeur attendue pour l'atteinte du palier?
Réponse :
    Ok j'ai renvoyé à la bonne cellule du coup</t>
      </text>
    </comment>
  </commentList>
</comments>
</file>

<file path=xl/sharedStrings.xml><?xml version="1.0" encoding="utf-8"?>
<sst xmlns="http://schemas.openxmlformats.org/spreadsheetml/2006/main" count="177" uniqueCount="172">
  <si>
    <t>Intitulé du projet</t>
  </si>
  <si>
    <t>xxx</t>
  </si>
  <si>
    <t>Bénéficiaire</t>
  </si>
  <si>
    <t>Demande de paiement :</t>
  </si>
  <si>
    <t>Sélectionner ici n° de demande</t>
  </si>
  <si>
    <t>Numéro de dossier (SYNERGIE)</t>
  </si>
  <si>
    <t>SUD0XXXXX</t>
  </si>
  <si>
    <t>Annexe 1 : Etat récapitulatif des dépenses</t>
  </si>
  <si>
    <t>date de début d'éligibilité des dépenses</t>
  </si>
  <si>
    <t>Programmation 2021-2027</t>
  </si>
  <si>
    <t>Renseigner uniquement les cellules blanches</t>
  </si>
  <si>
    <t>date de fin d'éligiblité des dépenses (re)programmée</t>
  </si>
  <si>
    <t>Période déclarée au titre de cette demande du:</t>
  </si>
  <si>
    <t xml:space="preserve">xx/xx/xxxx </t>
  </si>
  <si>
    <t>au</t>
  </si>
  <si>
    <t>PARTIE RESERVEEE A L'ADMINISTRATION</t>
  </si>
  <si>
    <t>Montant de la dépense certifié</t>
  </si>
  <si>
    <t>Typologie d'irrégularité</t>
  </si>
  <si>
    <t>Observations (justification du montant écarté…)</t>
  </si>
  <si>
    <t xml:space="preserve">Observations et justifications  </t>
  </si>
  <si>
    <t>Coût total présenté</t>
  </si>
  <si>
    <r>
      <t xml:space="preserve">Les cellules grisées s'incrèmentent automatiquement, </t>
    </r>
    <r>
      <rPr>
        <b/>
        <i/>
        <sz val="12"/>
        <color rgb="FFFF0000"/>
        <rFont val="Arial"/>
        <family val="2"/>
      </rPr>
      <t>ne pas les modifier</t>
    </r>
  </si>
  <si>
    <t>CADRE RESERVE AU BENEFICIAIRE</t>
  </si>
  <si>
    <t>CADRE RESERVE A L'ADMINISTRATION</t>
  </si>
  <si>
    <t xml:space="preserve">Certifie que : </t>
  </si>
  <si>
    <t>_ L'opération n'a pas été financée par d'autres projets ou programmes européens</t>
  </si>
  <si>
    <t>au titre du présent acompte / solde</t>
  </si>
  <si>
    <t>Date :</t>
  </si>
  <si>
    <t xml:space="preserve">Certifié exact, le </t>
  </si>
  <si>
    <t>Nom Prénom :</t>
  </si>
  <si>
    <t>Qualité :</t>
  </si>
  <si>
    <t xml:space="preserve">La personne habilitée à engager la structure : </t>
  </si>
  <si>
    <t xml:space="preserve">Le contrôleur retient le montant total de dépenses certifiées de ____________ € HT / TTC </t>
  </si>
  <si>
    <r>
      <rPr>
        <b/>
        <i/>
        <sz val="10"/>
        <color rgb="FFFF0000"/>
        <rFont val="Arial"/>
        <family val="2"/>
      </rPr>
      <t>*</t>
    </r>
    <r>
      <rPr>
        <b/>
        <i/>
        <sz val="10"/>
        <color theme="1"/>
        <rFont val="Arial"/>
        <family val="2"/>
      </rPr>
      <t>NB : le nombre d'unités sera contrôlé au regard de la saisie VIZIAPROG et des justificatifs fournis pour chacune des unités déclarées.</t>
    </r>
  </si>
  <si>
    <t>SYNTHESE DES DEPENSES PRESENTEES POUR LA SAISIE SUR E-SYNERGIE</t>
  </si>
  <si>
    <t>CET ONGLET S'INCRÉMENTE A PARTIR DES AUTRES ONGLETS DU CLASSEUR - NE PAS LE MODIFIER</t>
  </si>
  <si>
    <r>
      <t xml:space="preserve">En vue de faciliter cette saisie, </t>
    </r>
    <r>
      <rPr>
        <b/>
        <sz val="11"/>
        <color theme="1"/>
        <rFont val="Calibri"/>
        <family val="2"/>
        <scheme val="minor"/>
      </rPr>
      <t>ce tableau s'incrémente directement</t>
    </r>
    <r>
      <rPr>
        <sz val="11"/>
        <color theme="1"/>
        <rFont val="Calibri"/>
        <family val="2"/>
        <scheme val="minor"/>
      </rPr>
      <t xml:space="preserve"> de l'onglet "Etat récapitulatif des dépenses" et les colonnes respectent les intitulés et l'ordre de saisie des éléments dans E-Synergie</t>
    </r>
  </si>
  <si>
    <r>
      <t xml:space="preserve">Merci de </t>
    </r>
    <r>
      <rPr>
        <b/>
        <sz val="11"/>
        <color theme="1"/>
        <rFont val="Calibri"/>
        <family val="2"/>
        <scheme val="minor"/>
      </rPr>
      <t>ne pas modifier les cellules grisées</t>
    </r>
    <r>
      <rPr>
        <sz val="11"/>
        <color theme="1"/>
        <rFont val="Calibri"/>
        <family val="2"/>
        <scheme val="minor"/>
      </rPr>
      <t xml:space="preserve"> et de </t>
    </r>
    <r>
      <rPr>
        <b/>
        <sz val="11"/>
        <color theme="1"/>
        <rFont val="Calibri"/>
        <family val="2"/>
        <scheme val="minor"/>
      </rPr>
      <t>reporter dans E-Synergie pour chaque poste de dépenses faisant l'objet de dépenses déclarées les éléments ci-dessous</t>
    </r>
    <r>
      <rPr>
        <sz val="11"/>
        <color theme="1"/>
        <rFont val="Calibri"/>
        <family val="2"/>
        <scheme val="minor"/>
      </rPr>
      <t>.</t>
    </r>
  </si>
  <si>
    <t>Catégorie de dépenses</t>
  </si>
  <si>
    <t>Libellé du poste de dépenses</t>
  </si>
  <si>
    <t xml:space="preserve">TOTAL GÉNÉRAL PRESENTÉ SUR CETTE DEMANDE DE PAIEMENT:     </t>
  </si>
  <si>
    <t>Référence</t>
  </si>
  <si>
    <t>Emetteur</t>
  </si>
  <si>
    <t>Descriptif</t>
  </si>
  <si>
    <t>Montant non présenté</t>
  </si>
  <si>
    <t>Montant présenté</t>
  </si>
  <si>
    <t>Il faut sélectionner dans l'onglet 3 - le type de la dépenses intitulé "Unitaire".</t>
  </si>
  <si>
    <r>
      <t xml:space="preserve">Date d'émission 
</t>
    </r>
    <r>
      <rPr>
        <sz val="8"/>
        <color theme="1"/>
        <rFont val="Calibri"/>
        <family val="2"/>
        <scheme val="minor"/>
      </rPr>
      <t>(pour les projets de budget, il s'agit du début de période valorisée)</t>
    </r>
  </si>
  <si>
    <r>
      <t xml:space="preserve">Montant pièce comptable
</t>
    </r>
    <r>
      <rPr>
        <sz val="8"/>
        <color theme="1"/>
        <rFont val="Calibri"/>
        <family val="2"/>
        <scheme val="minor"/>
      </rPr>
      <t>(Montant unitaire)</t>
    </r>
  </si>
  <si>
    <r>
      <t xml:space="preserve">Date d'acquittement
</t>
    </r>
    <r>
      <rPr>
        <sz val="8"/>
        <color theme="1"/>
        <rFont val="Calibri"/>
        <family val="2"/>
        <scheme val="minor"/>
      </rPr>
      <t>(pour les projets de budget, il s'agit de la fin de période valorisée)</t>
    </r>
  </si>
  <si>
    <t>NOTICE EXPLICATIVE</t>
  </si>
  <si>
    <t>MONTANT PRESENTE SUR LE PROJET</t>
  </si>
  <si>
    <t>085-Financement Non Lié aux Coûts sous forme de montant forfaitaire</t>
  </si>
  <si>
    <t>A RENSEIGNER</t>
  </si>
  <si>
    <t>Valeur réalisée du palier</t>
  </si>
  <si>
    <t>S/O - FNLC</t>
  </si>
  <si>
    <t>S/O - bénéficiaire</t>
  </si>
  <si>
    <t xml:space="preserve">Palier N°1 </t>
  </si>
  <si>
    <t>Palier N°2</t>
  </si>
  <si>
    <t>Palier N°3</t>
  </si>
  <si>
    <t>Palier N°4</t>
  </si>
  <si>
    <t>Palier N°5</t>
  </si>
  <si>
    <t>Palier N°6</t>
  </si>
  <si>
    <t>Palier N°7</t>
  </si>
  <si>
    <t>Palier N°8</t>
  </si>
  <si>
    <t>Palier N°9</t>
  </si>
  <si>
    <t>3 832</t>
  </si>
  <si>
    <t>VALEUR</t>
  </si>
  <si>
    <t>COUT</t>
  </si>
  <si>
    <t>Palier</t>
  </si>
  <si>
    <t>XX/XX/XXXX</t>
  </si>
  <si>
    <t>Valeur validée par l'administration au précédent palier</t>
  </si>
  <si>
    <t>Valeur cumulée des paliers</t>
  </si>
  <si>
    <t>Valeur retenue en cumulé</t>
  </si>
  <si>
    <t>Valeur retenue du palier</t>
  </si>
  <si>
    <r>
      <rPr>
        <b/>
        <u/>
        <sz val="14"/>
        <color theme="3"/>
        <rFont val="Arial"/>
        <family val="2"/>
      </rPr>
      <t xml:space="preserve">Présentation du document : </t>
    </r>
    <r>
      <rPr>
        <b/>
        <u/>
        <sz val="12"/>
        <color theme="1"/>
        <rFont val="Arial"/>
        <family val="2"/>
      </rPr>
      <t xml:space="preserve">
</t>
    </r>
    <r>
      <rPr>
        <sz val="12"/>
        <color theme="1"/>
        <rFont val="Arial"/>
        <family val="2"/>
      </rPr>
      <t xml:space="preserve">
• ce document ne concerne </t>
    </r>
    <r>
      <rPr>
        <b/>
        <sz val="12"/>
        <color theme="1"/>
        <rFont val="Arial"/>
        <family val="2"/>
      </rPr>
      <t>que les opérations concernées par le Financement Non Lié aux Coûts.</t>
    </r>
    <r>
      <rPr>
        <sz val="12"/>
        <color theme="1"/>
        <rFont val="Arial"/>
        <family val="2"/>
      </rPr>
      <t xml:space="preserve">
• il convient de</t>
    </r>
    <r>
      <rPr>
        <b/>
        <sz val="12"/>
        <color theme="1"/>
        <rFont val="Arial"/>
        <family val="2"/>
      </rPr>
      <t xml:space="preserve"> ne remplir que les cellules blanches de ce document. Les cellules grisées sont automatiques.</t>
    </r>
    <r>
      <rPr>
        <sz val="12"/>
        <color theme="1"/>
        <rFont val="Arial"/>
        <family val="2"/>
      </rPr>
      <t xml:space="preserve"> Merci également de ne pas modifier ce document (formules, ajout de lignes, suppression de lignes etc.) cela risquerait d'entraîner des erreurs. Si des éléments sont inutiles, merci de les masquer seulement.
• l'onglet "Synthèse E-Synergie" doit vous aider à saisir votre demande de paiement sur E-Synergie - ne pas y toucher (sauf pour faire des copier-coller dans E-synergie)
</t>
    </r>
  </si>
  <si>
    <t>Rappel : ARTICLE 10 - Modification de l’opération et de l'acte interservices :</t>
  </si>
  <si>
    <t>Le bénéficiaire doit informer l’Autorité de Gestion dans les meilleurs délais et, en tout état de cause, avant le dépôt de la demande de paiement correspondante, de toute modification de l’opération, telle que prévue dans le présent acte interservices et ses annexes.</t>
  </si>
  <si>
    <r>
      <t xml:space="preserve">Libellé -
Modalité de calcul retenu 
</t>
    </r>
    <r>
      <rPr>
        <b/>
        <i/>
        <sz val="8"/>
        <rFont val="Arial"/>
        <family val="2"/>
      </rPr>
      <t>(Cf. Annexe 1a bis à l'acte interservices)</t>
    </r>
  </si>
  <si>
    <r>
      <t xml:space="preserve">Indicateur conventionné
</t>
    </r>
    <r>
      <rPr>
        <b/>
        <i/>
        <sz val="8"/>
        <rFont val="Arial"/>
        <family val="2"/>
      </rPr>
      <t>(Cf. Annexe 1a bis à l'acte interservices)</t>
    </r>
  </si>
  <si>
    <r>
      <t xml:space="preserve">Valeur cumulée conventionnée du palier
</t>
    </r>
    <r>
      <rPr>
        <b/>
        <sz val="8"/>
        <rFont val="Arial"/>
        <family val="2"/>
      </rPr>
      <t>(Cf. Annexe 1a bis à l'acte interservices)</t>
    </r>
  </si>
  <si>
    <r>
      <t xml:space="preserve">Montant forfaitaire du palier
</t>
    </r>
    <r>
      <rPr>
        <b/>
        <i/>
        <sz val="8"/>
        <rFont val="Arial"/>
        <family val="2"/>
      </rPr>
      <t>(Cf. Annexe 1a bis à l'acte interservices)</t>
    </r>
  </si>
  <si>
    <t>_ Un système de comptabilité distinct ou un code comptable adéquat a été mis en place pour l'opération</t>
  </si>
  <si>
    <r>
      <t>L’Autorité de Gestion après examen, prendra les dispositions nécessaires et, le cas échéant, établira un acte interservices modificatif. Tout a</t>
    </r>
    <r>
      <rPr>
        <sz val="12"/>
        <color rgb="FF00000A"/>
        <rFont val="Arial"/>
        <family val="2"/>
      </rPr>
      <t xml:space="preserve">cte interservices modificatif </t>
    </r>
    <r>
      <rPr>
        <sz val="12"/>
        <color rgb="FF000000"/>
        <rFont val="Arial"/>
        <family val="2"/>
      </rPr>
      <t>doit être conclu pendant la durée de celui-ci.</t>
    </r>
  </si>
  <si>
    <t>(Nom, qualité)</t>
  </si>
  <si>
    <t>0.01 Aucune irrégularité constatée</t>
  </si>
  <si>
    <t>1.01 Défaut de publication de l’avis de marché
Ou attribution de gré à gré injustifiée (c’est-à-dire procédure négociée illégale sans publication préalable d’un avis de marché)</t>
  </si>
  <si>
    <t>1.02 Séparation artificielle des marchés de travaux/services/fournitures</t>
  </si>
  <si>
    <t>1.03 Non-respect des délais de réception des offres ou des délais de réception des demandes de participation.
Ou
Non-prolongation des délais de réception des offres en cas de modifications importantes apportées aux documents de marché</t>
  </si>
  <si>
    <t>1.04 Trop peu de temps accordé aux soumissionnaires/candidats potentiels pour obtenir le dossier d’appel d’offres
ou
Restrictions à l'obtention du dossier d'appel d’offres</t>
  </si>
  <si>
    <t>1.05 Défaut de publication de la prolongation des délais de réception des offres
Ou
Défaut de prolongation des délais de réception des offres</t>
  </si>
  <si>
    <t>1.06 Cas ne justifiant pas le recours à une procédure concurrentielle avec négociation ou à un dialogue compétitif</t>
  </si>
  <si>
    <t>1.07 Défaut de publication dans l’avis de marché des critères de sélection et/ou d’attribution (et de leur pondération) ou des conditions d’exécution des marchés ou du cahier des charges.
Ou
Description insuffisamment détaillée des critères d’attribution et de leur pondération.
Ou
Défaut de communication/publication des précisions/renseignements complémentaires.</t>
  </si>
  <si>
    <t>1.08 Utilisation de
– critères d’exclusion, de sélection, d’attribution ou
– de conditions d’exécution des marchés ou
– de spécifications techniques
qui sont discriminatoires sur la base de préférences nationales, régionales ou locales injustifiées</t>
  </si>
  <si>
    <t>1.09 Utilisation de
– critères d’exclusion, de sélection, d’attribution ou
– de conditions d’exécution des marchés ou
– de spécifications techniques
qui ne sont pas discriminatoires au sens du précédent type d’irrégularité, mais qui restreignent l’accès des opérateurs économiques malgré tout</t>
  </si>
  <si>
    <t>1.10 Définition insuffisante ou imprécise de l'objet du marché</t>
  </si>
  <si>
    <t>1.11 Absence de justification de la non-subdivision du marché en lots</t>
  </si>
  <si>
    <t>1.12 Non-respect de la procédure établie dans la directive visant les marchés électroniques et agrégés</t>
  </si>
  <si>
    <t>1.13 Limitation injustifiée de la sous-traitance</t>
  </si>
  <si>
    <t>1.14 Les critères de sélection (ou les spécifications techniques) ont été modifiés après l’ouverture des offres ou appliqués de manière incorrecte.</t>
  </si>
  <si>
    <t>1.15 Évaluation des offres sur la base de critères d’attribution différents de ceux établis dans l’avis de marché ou le cahier des charges
ou
évaluation au regard de critères d’attribution supplémentaires, non publiés</t>
  </si>
  <si>
    <t>1.16 Négociation au cours de la procédure d’attribution, y compris modification de l’offre retenue au cours de l’évaluation</t>
  </si>
  <si>
    <t>1.17 Procédure concurrentielle avec négociation, avec modification substantielle des conditions énoncées dans l'avis de marché ou le cahier des charges</t>
  </si>
  <si>
    <t>1.18 Rejet injustifié d'offres anormalement basses</t>
  </si>
  <si>
    <t>1.19 Conflit d'intérêts ayant une incidence sur l'issue de la procédure de passation de marché</t>
  </si>
  <si>
    <t>1.20 Implication préalable irrégulière de candidats/soumissionnaires auprès du pouvoir adjudicateur</t>
  </si>
  <si>
    <t>1.21 Piste d’audit insuffisante pour l’attribution du marché</t>
  </si>
  <si>
    <t>1.22 Manipulation des procédures d'appel d'offres 
(établie par une autorité de la concurrence/de lutte contre les cartels, un tribunal ou un autre organisme compétent)</t>
  </si>
  <si>
    <t>1.23 Modifications des éléments du marché énoncés dans l’avis de marché ou dans le cahier des charges, en violation des directives</t>
  </si>
  <si>
    <t>1.24 Non-respect des règles nationales en matière de passation de marchés par des entités autres que les pouvoirs adjudicateurs.</t>
  </si>
  <si>
    <t>1.25 Autres (par ex. consultations préalables non correctement documentées, transposition erronée des directives relatives aux marchés publics dans la législation nationale).</t>
  </si>
  <si>
    <t>2.01 Défaut de notification d'une aide d'Etat</t>
  </si>
  <si>
    <t>2.02 Application d'un régime d'aide erroné</t>
  </si>
  <si>
    <t>2.03 Application erronée du régime d'aide (inclue les bénéficiaires/entreprises non éligibles)</t>
  </si>
  <si>
    <t>2.04 Exigence de suivi non remplie</t>
  </si>
  <si>
    <t>2.05 Investissements de référence non pris en compte dans le régime d'aide applicable</t>
  </si>
  <si>
    <t>2.06 Absence de prise en compte des recettes dans le régime d'aide applicable</t>
  </si>
  <si>
    <t>2.07 Non-respect de l'effet incitatif de l'aide</t>
  </si>
  <si>
    <t>2.08 Intensité de l'aide non respectée</t>
  </si>
  <si>
    <t>2.09 Seuil de minimis dépassé</t>
  </si>
  <si>
    <t>2.10 Erreur dans l'application du SIEG (par ex. défaut de justification, absence de démonstration que l’aide est nécessaire pour atteindre un objectif légitime d’intérêt général).</t>
  </si>
  <si>
    <t>2.11 Autres aides d'État (par ex: absence de vérification par l'AG/OI de la présence d'une aide d'Etat dans le cas de figure où l'aide a été reversée à un bénéficiaire tiers).</t>
  </si>
  <si>
    <t>3.01 Opération  non éligible</t>
  </si>
  <si>
    <t>3.02 Objectif du projet non atteint (notamment non respect des codes des types d'intervention).</t>
  </si>
  <si>
    <t>3.03 Opération matériellement achevée ou totalement mise en œuvre avant que la demande de financement au titre du programme ne soit soumise (art. 63(6) du RPDC).</t>
  </si>
  <si>
    <t>3.04 Aucune preuve d'affectation de la mesure au projet (c.-à-d. pour les investissements et l’équipement partagés entre deux projets ou plus).</t>
  </si>
  <si>
    <t xml:space="preserve">3.05 Autres </t>
  </si>
  <si>
    <t>4.01 Dépenses encourues avant ou après la période d'éligibilité</t>
  </si>
  <si>
    <t>4.02 Dépenses non payées par le bénéficiaire</t>
  </si>
  <si>
    <t>4.03 Dépenses non  rattachables  au projet</t>
  </si>
  <si>
    <t>4.04 Dépenses en dehors de la zone d'éligibilité (inéligibilité géographique) - art. 63(4) du RPDC</t>
  </si>
  <si>
    <t xml:space="preserve">4.05 TVA ou autres taxes inéligibles selon la réglementation nationale </t>
  </si>
  <si>
    <t>4.06 Dépenses non éligibles en raison d'objectifs partiellement atteints</t>
  </si>
  <si>
    <t>4.07 Non respect des régles d'acquisition de terrains et de biens immobiliers</t>
  </si>
  <si>
    <t>4.08 Bénéficiaire inéligible</t>
  </si>
  <si>
    <t>4.09 Participants non éligibles/bénéficiaire final des projets de subvention/groupe cible non éligible.</t>
  </si>
  <si>
    <t>4.10 Conflits d'intérêts (art. 61 du règlement financier)</t>
  </si>
  <si>
    <t>4.11 Double financement</t>
  </si>
  <si>
    <t>4.12 Dépenses pour travaux non exécutés ou biens/services non fournis/exécutés.</t>
  </si>
  <si>
    <t>4.13 Dépenses engagées inéligibles en raison de changements dans la portée ou les objectifs du projet sans avoir obtenu les approbations ou modifications nécessaires à la convention relative au projet.</t>
  </si>
  <si>
    <t>4.14 Dépenses de personnel inéligibles (par exemple heures productives incorrectes, rémunération incorrecte, heures injustifiées dans les feuilles de temps).</t>
  </si>
  <si>
    <t>4.15 Dépenses non éligibles liées aux frais de déplacements ou d'hébergement.</t>
  </si>
  <si>
    <t>4.16 Dépenses non conformes aux dispositions contractuelles spécifiques et/ou aux réglementations sur les conditions d'éligibilité (c'est-à-dire au niveau national ou au niveau du projet).</t>
  </si>
  <si>
    <t>4.17 Irrégularités liées à un partenariat public-privé.</t>
  </si>
  <si>
    <t>4.18 Autres dépenses inéligibles (montants arrondis, dépenses inéligibles restituées après paiement, application erronée des coûts contractuels…)</t>
  </si>
  <si>
    <t xml:space="preserve">5.01 Mauvaise méthodologie </t>
  </si>
  <si>
    <t>5.02 Mauvaise application de la méthodologie (p. ex., mauvais calcul, données entrées erronées, mauvais ajustement, erreur de suivi dans l’application des taux forfaitaires), y compris le non-respect des conditions de remboursement.</t>
  </si>
  <si>
    <t xml:space="preserve">5.03 Non-respect de l’utilisation obligatoire des coûts simplifiés.
</t>
  </si>
  <si>
    <t>6.01 Conditions nécessaires au remboursement non réunies ou résultats non atteints (art. 95 du RPPC).</t>
  </si>
  <si>
    <t xml:space="preserve">7.01 Non-respect des modalités de sélection de fonds à participation et de fonds spécifique (attribution directe par l’AG ou par appels d’offres) </t>
  </si>
  <si>
    <t>7.02 Documentation et/ou piste d’audit manquante ou incomplète, cf. Annexe XIII CPR (p. ex., évaluation ex ante; accords de financement ou documents de stratégie; autres documents à l’appui des demandes de paiement des bénéficiaires finaux, comme les plans d’activités ou l’équivalent, y compris les comptes annuels antérieurs; listes de contrôle et rapports au niveau des organismes mettant en œuvre l'instrument financier; etc.).</t>
  </si>
  <si>
    <t>7.03 Dépenses non éligibles (ex., investissements, coûts et frais de gestion).</t>
  </si>
  <si>
    <t>7.04 Bénéficiaires finaux non éligibles</t>
  </si>
  <si>
    <t>7.05 Réutilisation incorrecte des intérêts et autres gains générés par le soutien versé par les Fonds aux IF et/ou la réutilisation incorrecte des ressources attribuables au soutien émanant des Fonds conformément à l’art. 60 et/ou 62 RPDC.</t>
  </si>
  <si>
    <t>7.06 Dans le cas d'une combinaison des IF avec un soutien du programme dans une seule opération, les conditions de l’art. 58(5) du RPDC n’ont pas été respectées.</t>
  </si>
  <si>
    <t>7.07 Aides d'État incompatibles</t>
  </si>
  <si>
    <t xml:space="preserve">7.08 Non-respect des mesures d’information et de publicité énoncées à l’art. 50 du RPDC. </t>
  </si>
  <si>
    <t>8.01 Non respect des règles prévues à l’art. 50 du RPDC (par exemple, absence de plaques durables, de panneaux d’affichage, d’affiches, d’événements de communication, aucune déclaration visible soulignant le soutien de l'UE sur le site Web, sur les documents ou le matériel de communication).</t>
  </si>
  <si>
    <t>9.01 Informations ou documents justificatifs manquants, incomplets ou incorrects.</t>
  </si>
  <si>
    <t>9.02 Absence ou piste d'audit incomplète (y compris en raison de systèmes informatiques peu fiables).</t>
  </si>
  <si>
    <t>9.03 Défaut de recueillir des informations sur les bénéficiaires effectifs des bénéficiaires du financement de l’Union (art. 69(2) et annexe XVII RPC).</t>
  </si>
  <si>
    <t>10.01 Erreur de comptabilité et de calcul au niveau du projet (y compris au niveau de la subvention).</t>
  </si>
  <si>
    <t>10.02 Absence de tenue d'une comptabilité séparée ou d’utilisation de codes comptables appropriés pour les transactions (relatives à l'opération) remboursées sur la base des coûts réellement engagés par un bénéficiaire conformément à l’art. 53(1)a) RPDC</t>
  </si>
  <si>
    <t>11.01 Indicateurs de réalisation incorrects</t>
  </si>
  <si>
    <t>11.02 Indicateurs de résultat incorrects</t>
  </si>
  <si>
    <t>12.01 Non-respect des exigences environnementales (Natura 2000, Evaluation environnementale et étude d'impact, Protection du climat).</t>
  </si>
  <si>
    <t>13.01 Non-respect du principe d’égalité homme-femme, d’égalité des chances et de non-discrimination.</t>
  </si>
  <si>
    <t>13.02 Non-respect de la Charte des droits fondamentaux de l’Union européenne.</t>
  </si>
  <si>
    <t xml:space="preserve">14.01 Non-respect du principe de bonne gestion financière (ex. mauvaise gestion de projet, non respect des obligations contractées par le bénéficiaire, y compris non respect des délais de remise des documents, escomptes/réductions de trésorerie non utilisées). </t>
  </si>
  <si>
    <t>14.02 Non respect du délai de paiement de 80 jours au bénéficiaire (art.74(1)(b) du RPDC)</t>
  </si>
  <si>
    <t>15.01 Non respect des règles de protection des données</t>
  </si>
  <si>
    <t>Version du 01/07/2025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</si>
</sst>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43" formatCode="_-* #,##0.00_-;\-* #,##0.00_-;_-* &quot;-&quot;??_-;_-@_-"/>
    <numFmt numFmtId="164" formatCode="[$-F800]dddd\,\ mmmm\ dd\,\ yyyy"/>
    <numFmt numFmtId="165" formatCode="#,##0.000\ &quot;€&quot;"/>
    <numFmt numFmtId="166" formatCode="#,##0.00\ &quot;€&quot;"/>
    <numFmt numFmtId="167" formatCode="h:mm;@"/>
    <numFmt numFmtId="168" formatCode="_-* #,##0_-;\-* #,##0_-;_-* &quot;-&quot;??_-;_-@_-"/>
  </numFmts>
  <fonts count="52"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Arial"/>
      <family val="2"/>
    </font>
    <font>
      <b/>
      <sz val="12"/>
      <color theme="1"/>
      <name val="Arial"/>
      <family val="2"/>
    </font>
    <font>
      <b/>
      <sz val="11"/>
      <color rgb="FFFF0000"/>
      <name val="Arial"/>
      <family val="2"/>
    </font>
    <font>
      <b/>
      <sz val="16"/>
      <name val="Arial"/>
      <family val="2"/>
    </font>
    <font>
      <b/>
      <sz val="16"/>
      <color rgb="FF000000"/>
      <name val="Arial"/>
      <family val="2"/>
    </font>
    <font>
      <sz val="16"/>
      <color rgb="FFFF0000"/>
      <name val="Arial"/>
      <family val="2"/>
    </font>
    <font>
      <b/>
      <sz val="12"/>
      <name val="Arial"/>
      <family val="2"/>
    </font>
    <font>
      <b/>
      <sz val="10"/>
      <name val="Arial"/>
      <family val="2"/>
    </font>
    <font>
      <b/>
      <sz val="9"/>
      <color indexed="81"/>
      <name val="Tahoma"/>
      <family val="2"/>
    </font>
    <font>
      <sz val="10"/>
      <color theme="1"/>
      <name val="Arial"/>
      <family val="2"/>
    </font>
    <font>
      <b/>
      <sz val="14"/>
      <name val="Arial"/>
      <family val="2"/>
    </font>
    <font>
      <sz val="10"/>
      <name val="Calibri"/>
      <family val="2"/>
      <scheme val="minor"/>
    </font>
    <font>
      <b/>
      <i/>
      <sz val="10"/>
      <name val="Arial"/>
      <family val="2"/>
    </font>
    <font>
      <i/>
      <sz val="12"/>
      <color rgb="FFFF0000"/>
      <name val="Arial"/>
      <family val="2"/>
    </font>
    <font>
      <b/>
      <i/>
      <sz val="12"/>
      <color rgb="FFFF0000"/>
      <name val="Arial"/>
      <family val="2"/>
    </font>
    <font>
      <b/>
      <sz val="11"/>
      <name val="Arial"/>
      <family val="2"/>
    </font>
    <font>
      <b/>
      <sz val="11"/>
      <color theme="1"/>
      <name val="Arial"/>
      <family val="2"/>
    </font>
    <font>
      <sz val="12"/>
      <color theme="1"/>
      <name val="Arial"/>
      <family val="2"/>
    </font>
    <font>
      <sz val="12"/>
      <name val="Arial"/>
      <family val="2"/>
    </font>
    <font>
      <b/>
      <i/>
      <u/>
      <sz val="10"/>
      <name val="Arial"/>
      <family val="2"/>
    </font>
    <font>
      <b/>
      <i/>
      <sz val="10"/>
      <color theme="1"/>
      <name val="Arial"/>
      <family val="2"/>
    </font>
    <font>
      <b/>
      <i/>
      <sz val="10"/>
      <color rgb="FFFF0000"/>
      <name val="Arial"/>
      <family val="2"/>
    </font>
    <font>
      <b/>
      <sz val="14"/>
      <color theme="1"/>
      <name val="Calibri"/>
      <family val="2"/>
      <scheme val="minor"/>
    </font>
    <font>
      <b/>
      <sz val="12"/>
      <color theme="4"/>
      <name val="Arial"/>
      <family val="2"/>
    </font>
    <font>
      <b/>
      <sz val="12"/>
      <color rgb="FFFF0000"/>
      <name val="Calibri"/>
      <family val="2"/>
      <scheme val="minor"/>
    </font>
    <font>
      <b/>
      <sz val="10"/>
      <color theme="1"/>
      <name val="Calibri"/>
      <family val="2"/>
      <scheme val="minor"/>
    </font>
    <font>
      <sz val="10"/>
      <color theme="1"/>
      <name val="Calibri"/>
      <family val="2"/>
      <scheme val="minor"/>
    </font>
    <font>
      <b/>
      <sz val="8"/>
      <name val="Arial"/>
      <family val="2"/>
    </font>
    <font>
      <b/>
      <i/>
      <sz val="8"/>
      <name val="Arial"/>
      <family val="2"/>
    </font>
    <font>
      <b/>
      <sz val="11"/>
      <name val="Calibri"/>
      <family val="2"/>
      <scheme val="minor"/>
    </font>
    <font>
      <sz val="8"/>
      <color theme="1"/>
      <name val="Calibri"/>
      <family val="2"/>
      <scheme val="minor"/>
    </font>
    <font>
      <b/>
      <sz val="11"/>
      <color rgb="FF000000"/>
      <name val="Arial"/>
      <family val="2"/>
    </font>
    <font>
      <b/>
      <sz val="16"/>
      <color theme="4"/>
      <name val="Arial"/>
      <family val="2"/>
    </font>
    <font>
      <sz val="12"/>
      <color theme="1"/>
      <name val="Calibri"/>
      <family val="2"/>
      <scheme val="minor"/>
    </font>
    <font>
      <b/>
      <sz val="14"/>
      <color theme="3"/>
      <name val="Arial"/>
      <family val="2"/>
    </font>
    <font>
      <b/>
      <u/>
      <sz val="14"/>
      <color theme="3"/>
      <name val="Arial"/>
      <family val="2"/>
    </font>
    <font>
      <b/>
      <u/>
      <sz val="12"/>
      <color theme="1"/>
      <name val="Arial"/>
      <family val="2"/>
    </font>
    <font>
      <b/>
      <sz val="16"/>
      <color rgb="FFFF0000"/>
      <name val="Arial"/>
      <family val="2"/>
    </font>
    <font>
      <b/>
      <u/>
      <sz val="11"/>
      <color theme="1"/>
      <name val="Calibri"/>
      <family val="2"/>
      <scheme val="minor"/>
    </font>
    <font>
      <b/>
      <sz val="10"/>
      <color rgb="FFFF0000"/>
      <name val="Calibri"/>
      <family val="2"/>
      <scheme val="minor"/>
    </font>
    <font>
      <sz val="14"/>
      <color rgb="FF000000"/>
      <name val="Calibri"/>
      <family val="2"/>
    </font>
    <font>
      <b/>
      <sz val="12"/>
      <name val="Calibri"/>
      <family val="2"/>
      <scheme val="minor"/>
    </font>
    <font>
      <sz val="10"/>
      <color rgb="FFFF0000"/>
      <name val="Calibri"/>
      <family val="2"/>
      <scheme val="minor"/>
    </font>
    <font>
      <b/>
      <sz val="11"/>
      <color rgb="FF000000"/>
      <name val="Calibri"/>
      <family val="2"/>
    </font>
    <font>
      <sz val="11"/>
      <color rgb="FF000000"/>
      <name val="Calibri"/>
      <family val="2"/>
    </font>
    <font>
      <sz val="12"/>
      <color rgb="FF00000A"/>
      <name val="Arial"/>
      <family val="2"/>
    </font>
    <font>
      <sz val="12"/>
      <color rgb="FF000000"/>
      <name val="Arial"/>
      <family val="2"/>
    </font>
    <font>
      <sz val="11"/>
      <name val="Arial"/>
      <family val="2"/>
    </font>
    <font>
      <sz val="8"/>
      <color rgb="FFFF0000"/>
      <name val="Calibri"/>
      <family val="2"/>
      <scheme val="minor"/>
    </font>
  </fonts>
  <fills count="10">
    <fill>
      <patternFill patternType="none"/>
    </fill>
    <fill>
      <patternFill patternType="gray125"/>
    </fill>
    <fill>
      <patternFill patternType="solid">
        <fgColor rgb="FFF2F2F2"/>
        <bgColor indexed="64"/>
      </patternFill>
    </fill>
    <fill>
      <patternFill patternType="solid">
        <fgColor theme="0" tint="-0.249977111117893"/>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rgb="FFFFEFEF"/>
        <bgColor indexed="64"/>
      </patternFill>
    </fill>
    <fill>
      <patternFill patternType="solid">
        <fgColor theme="7" tint="0.79998168889431442"/>
        <bgColor indexed="64"/>
      </patternFill>
    </fill>
  </fills>
  <borders count="79">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indexed="64"/>
      </left>
      <right style="medium">
        <color indexed="64"/>
      </right>
      <top style="medium">
        <color indexed="64"/>
      </top>
      <bottom style="thin">
        <color indexed="64"/>
      </bottom>
      <diagonal/>
    </border>
    <border>
      <left/>
      <right style="thin">
        <color theme="0"/>
      </right>
      <top style="thin">
        <color theme="0"/>
      </top>
      <bottom/>
      <diagonal/>
    </border>
    <border>
      <left/>
      <right style="thin">
        <color theme="0"/>
      </right>
      <top style="thin">
        <color theme="0"/>
      </top>
      <bottom style="thin">
        <color theme="0"/>
      </bottom>
      <diagonal/>
    </border>
    <border>
      <left style="thin">
        <color indexed="64"/>
      </left>
      <right style="medium">
        <color indexed="64"/>
      </right>
      <top style="thin">
        <color indexed="64"/>
      </top>
      <bottom style="thin">
        <color indexed="64"/>
      </bottom>
      <diagonal/>
    </border>
    <border>
      <left style="double">
        <color theme="8" tint="-0.24994659260841701"/>
      </left>
      <right/>
      <top style="double">
        <color theme="8" tint="-0.24994659260841701"/>
      </top>
      <bottom/>
      <diagonal/>
    </border>
    <border>
      <left/>
      <right style="medium">
        <color indexed="64"/>
      </right>
      <top style="double">
        <color theme="8" tint="-0.2499465926084170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theme="8" tint="-0.24994659260841701"/>
      </right>
      <top style="double">
        <color theme="8" tint="-0.24994659260841701"/>
      </top>
      <bottom/>
      <diagonal/>
    </border>
    <border>
      <left style="double">
        <color theme="8" tint="-0.24994659260841701"/>
      </left>
      <right/>
      <top/>
      <bottom/>
      <diagonal/>
    </border>
    <border>
      <left/>
      <right style="double">
        <color theme="8" tint="-0.24994659260841701"/>
      </right>
      <top/>
      <bottom/>
      <diagonal/>
    </border>
    <border>
      <left style="double">
        <color theme="8" tint="-0.24994659260841701"/>
      </left>
      <right/>
      <top/>
      <bottom style="double">
        <color theme="8" tint="-0.24994659260841701"/>
      </bottom>
      <diagonal/>
    </border>
    <border>
      <left/>
      <right/>
      <top/>
      <bottom style="double">
        <color theme="8" tint="-0.24994659260841701"/>
      </bottom>
      <diagonal/>
    </border>
    <border>
      <left/>
      <right style="double">
        <color theme="8" tint="-0.24994659260841701"/>
      </right>
      <top/>
      <bottom style="double">
        <color theme="8" tint="-0.24994659260841701"/>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theme="0"/>
      </left>
      <right/>
      <top/>
      <bottom style="thin">
        <color theme="0"/>
      </bottom>
      <diagonal/>
    </border>
    <border>
      <left/>
      <right/>
      <top/>
      <bottom style="thin">
        <color theme="0"/>
      </bottom>
      <diagonal/>
    </border>
    <border>
      <left style="medium">
        <color indexed="64"/>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style="thin">
        <color theme="0"/>
      </left>
      <right style="medium">
        <color indexed="64"/>
      </right>
      <top style="medium">
        <color indexed="64"/>
      </top>
      <bottom style="thin">
        <color theme="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theme="0"/>
      </right>
      <top style="thin">
        <color theme="0"/>
      </top>
      <bottom style="thin">
        <color theme="0"/>
      </bottom>
      <diagonal/>
    </border>
    <border>
      <left style="thin">
        <color theme="0"/>
      </left>
      <right style="medium">
        <color indexed="64"/>
      </right>
      <top style="thin">
        <color theme="0"/>
      </top>
      <bottom style="thin">
        <color theme="0"/>
      </bottom>
      <diagonal/>
    </border>
    <border>
      <left style="medium">
        <color indexed="64"/>
      </left>
      <right/>
      <top/>
      <bottom/>
      <diagonal/>
    </border>
    <border>
      <left/>
      <right style="medium">
        <color indexed="64"/>
      </right>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medium">
        <color indexed="64"/>
      </left>
      <right/>
      <top style="thin">
        <color theme="0"/>
      </top>
      <bottom style="thin">
        <color theme="0"/>
      </bottom>
      <diagonal/>
    </border>
    <border>
      <left style="medium">
        <color indexed="64"/>
      </left>
      <right style="thin">
        <color theme="0"/>
      </right>
      <top style="thin">
        <color theme="0"/>
      </top>
      <bottom/>
      <diagonal/>
    </border>
    <border>
      <left style="thin">
        <color theme="0"/>
      </left>
      <right style="medium">
        <color indexed="64"/>
      </right>
      <top style="thin">
        <color theme="0"/>
      </top>
      <bottom/>
      <diagonal/>
    </border>
    <border>
      <left style="medium">
        <color indexed="64"/>
      </left>
      <right style="medium">
        <color indexed="64"/>
      </right>
      <top/>
      <bottom/>
      <diagonal/>
    </border>
    <border>
      <left/>
      <right/>
      <top style="medium">
        <color indexed="64"/>
      </top>
      <bottom style="thin">
        <color theme="0"/>
      </bottom>
      <diagonal/>
    </border>
    <border>
      <left style="double">
        <color theme="8" tint="-0.24994659260841701"/>
      </left>
      <right/>
      <top style="double">
        <color theme="8" tint="-0.24994659260841701"/>
      </top>
      <bottom style="double">
        <color theme="8" tint="-0.24994659260841701"/>
      </bottom>
      <diagonal/>
    </border>
    <border>
      <left/>
      <right/>
      <top style="double">
        <color theme="8" tint="-0.24994659260841701"/>
      </top>
      <bottom style="double">
        <color theme="8" tint="-0.24994659260841701"/>
      </bottom>
      <diagonal/>
    </border>
    <border>
      <left/>
      <right style="double">
        <color theme="8" tint="-0.24994659260841701"/>
      </right>
      <top style="double">
        <color theme="8" tint="-0.24994659260841701"/>
      </top>
      <bottom style="double">
        <color theme="8" tint="-0.24994659260841701"/>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theme="0"/>
      </left>
      <right style="thin">
        <color theme="0"/>
      </right>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double">
        <color theme="8" tint="-0.24994659260841701"/>
      </left>
      <right style="double">
        <color theme="8" tint="-0.24994659260841701"/>
      </right>
      <top style="double">
        <color theme="8" tint="-0.24994659260841701"/>
      </top>
      <bottom style="double">
        <color theme="8" tint="-0.24994659260841701"/>
      </bottom>
      <diagonal/>
    </border>
    <border>
      <left style="thin">
        <color theme="0"/>
      </left>
      <right style="thin">
        <color theme="0"/>
      </right>
      <top/>
      <bottom style="thin">
        <color theme="0"/>
      </bottom>
      <diagonal/>
    </border>
    <border>
      <left style="medium">
        <color indexed="64"/>
      </left>
      <right style="medium">
        <color indexed="64"/>
      </right>
      <top/>
      <bottom style="medium">
        <color rgb="FF0066CC"/>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192">
    <xf numFmtId="0" fontId="0" fillId="0" borderId="0" xfId="0"/>
    <xf numFmtId="0" fontId="3" fillId="0" borderId="1" xfId="0" applyFont="1" applyBorder="1" applyProtection="1">
      <protection locked="0"/>
    </xf>
    <xf numFmtId="0" fontId="3" fillId="0" borderId="2" xfId="0" applyFont="1" applyBorder="1" applyProtection="1">
      <protection locked="0"/>
    </xf>
    <xf numFmtId="0" fontId="3" fillId="0" borderId="3" xfId="0" applyFont="1" applyBorder="1" applyProtection="1">
      <protection locked="0"/>
    </xf>
    <xf numFmtId="0" fontId="3" fillId="0" borderId="5" xfId="0" applyFont="1" applyBorder="1" applyProtection="1">
      <protection locked="0"/>
    </xf>
    <xf numFmtId="0" fontId="3" fillId="0" borderId="6" xfId="0" applyFont="1" applyBorder="1" applyProtection="1">
      <protection locked="0"/>
    </xf>
    <xf numFmtId="0" fontId="7" fillId="2" borderId="13" xfId="0" applyFont="1" applyFill="1" applyBorder="1" applyAlignment="1" applyProtection="1">
      <alignment vertical="center" wrapText="1"/>
      <protection locked="0"/>
    </xf>
    <xf numFmtId="0" fontId="10" fillId="5" borderId="25" xfId="0" applyFont="1" applyFill="1" applyBorder="1" applyAlignment="1" applyProtection="1">
      <alignment horizontal="center" vertical="center" wrapText="1"/>
      <protection locked="0"/>
    </xf>
    <xf numFmtId="0" fontId="10" fillId="5" borderId="26" xfId="0" applyFont="1" applyFill="1" applyBorder="1" applyAlignment="1" applyProtection="1">
      <alignment horizontal="center" vertical="center" wrapText="1"/>
      <protection locked="0"/>
    </xf>
    <xf numFmtId="0" fontId="10" fillId="5" borderId="27" xfId="0" applyFont="1" applyFill="1" applyBorder="1" applyAlignment="1" applyProtection="1">
      <alignment horizontal="center" vertical="center" wrapText="1"/>
      <protection locked="0"/>
    </xf>
    <xf numFmtId="0" fontId="3" fillId="4" borderId="39" xfId="0" applyFont="1" applyFill="1" applyBorder="1" applyProtection="1">
      <protection locked="0"/>
    </xf>
    <xf numFmtId="0" fontId="3" fillId="4" borderId="40" xfId="0" applyFont="1" applyFill="1" applyBorder="1" applyProtection="1">
      <protection locked="0"/>
    </xf>
    <xf numFmtId="0" fontId="3" fillId="4" borderId="41" xfId="0" applyFont="1" applyFill="1" applyBorder="1" applyProtection="1">
      <protection locked="0"/>
    </xf>
    <xf numFmtId="0" fontId="3" fillId="4" borderId="0" xfId="0" applyFont="1" applyFill="1" applyProtection="1">
      <protection locked="0"/>
    </xf>
    <xf numFmtId="0" fontId="19" fillId="4" borderId="44" xfId="0" applyFont="1" applyFill="1" applyBorder="1" applyProtection="1">
      <protection locked="0"/>
    </xf>
    <xf numFmtId="0" fontId="3" fillId="4" borderId="2" xfId="0" applyFont="1" applyFill="1" applyBorder="1" applyProtection="1">
      <protection locked="0"/>
    </xf>
    <xf numFmtId="0" fontId="3" fillId="4" borderId="45" xfId="0" applyFont="1" applyFill="1" applyBorder="1" applyProtection="1">
      <protection locked="0"/>
    </xf>
    <xf numFmtId="0" fontId="20" fillId="4" borderId="44" xfId="0" applyFont="1" applyFill="1" applyBorder="1" applyProtection="1">
      <protection locked="0"/>
    </xf>
    <xf numFmtId="0" fontId="20" fillId="4" borderId="2" xfId="0" applyFont="1" applyFill="1" applyBorder="1" applyProtection="1">
      <protection locked="0"/>
    </xf>
    <xf numFmtId="0" fontId="20" fillId="4" borderId="45" xfId="0" applyFont="1" applyFill="1" applyBorder="1" applyProtection="1">
      <protection locked="0"/>
    </xf>
    <xf numFmtId="0" fontId="20" fillId="4" borderId="0" xfId="0" applyFont="1" applyFill="1" applyProtection="1">
      <protection locked="0"/>
    </xf>
    <xf numFmtId="0" fontId="20" fillId="4" borderId="46" xfId="0" applyFont="1" applyFill="1" applyBorder="1" applyProtection="1">
      <protection locked="0"/>
    </xf>
    <xf numFmtId="0" fontId="4" fillId="4" borderId="48" xfId="0" applyFont="1" applyFill="1" applyBorder="1" applyAlignment="1" applyProtection="1">
      <alignment wrapText="1"/>
      <protection locked="0"/>
    </xf>
    <xf numFmtId="0" fontId="4" fillId="4" borderId="49" xfId="0" applyFont="1" applyFill="1" applyBorder="1" applyAlignment="1" applyProtection="1">
      <alignment wrapText="1"/>
      <protection locked="0"/>
    </xf>
    <xf numFmtId="0" fontId="21" fillId="4" borderId="50" xfId="0" applyFont="1" applyFill="1" applyBorder="1" applyProtection="1">
      <protection locked="0"/>
    </xf>
    <xf numFmtId="0" fontId="20" fillId="4" borderId="51" xfId="0" applyFont="1" applyFill="1" applyBorder="1" applyProtection="1">
      <protection locked="0"/>
    </xf>
    <xf numFmtId="0" fontId="20" fillId="4" borderId="1" xfId="0" applyFont="1" applyFill="1" applyBorder="1" applyProtection="1">
      <protection locked="0"/>
    </xf>
    <xf numFmtId="0" fontId="20" fillId="4" borderId="52" xfId="0" applyFont="1" applyFill="1" applyBorder="1" applyProtection="1">
      <protection locked="0"/>
    </xf>
    <xf numFmtId="0" fontId="20" fillId="4" borderId="47" xfId="0" applyFont="1" applyFill="1" applyBorder="1" applyProtection="1">
      <protection locked="0"/>
    </xf>
    <xf numFmtId="0" fontId="20" fillId="4" borderId="34" xfId="0" applyFont="1" applyFill="1" applyBorder="1" applyAlignment="1" applyProtection="1">
      <alignment horizontal="center"/>
      <protection locked="0"/>
    </xf>
    <xf numFmtId="0" fontId="20" fillId="4" borderId="36" xfId="0" applyFont="1" applyFill="1" applyBorder="1" applyAlignment="1" applyProtection="1">
      <alignment horizontal="center"/>
      <protection locked="0"/>
    </xf>
    <xf numFmtId="0" fontId="3" fillId="5" borderId="42" xfId="0" applyFont="1" applyFill="1" applyBorder="1" applyProtection="1">
      <protection locked="0"/>
    </xf>
    <xf numFmtId="0" fontId="3" fillId="5" borderId="26" xfId="0" applyFont="1" applyFill="1" applyBorder="1" applyProtection="1">
      <protection locked="0"/>
    </xf>
    <xf numFmtId="0" fontId="3" fillId="5" borderId="43" xfId="0" applyFont="1" applyFill="1" applyBorder="1" applyProtection="1">
      <protection locked="0"/>
    </xf>
    <xf numFmtId="0" fontId="18" fillId="5" borderId="46" xfId="0" applyFont="1" applyFill="1" applyBorder="1" applyAlignment="1" applyProtection="1">
      <alignment vertical="center"/>
      <protection locked="0"/>
    </xf>
    <xf numFmtId="0" fontId="3" fillId="5" borderId="47" xfId="0" applyFont="1" applyFill="1" applyBorder="1" applyProtection="1">
      <protection locked="0"/>
    </xf>
    <xf numFmtId="0" fontId="20" fillId="5" borderId="46" xfId="0" applyFont="1" applyFill="1" applyBorder="1" applyProtection="1">
      <protection locked="0"/>
    </xf>
    <xf numFmtId="0" fontId="20" fillId="5" borderId="46" xfId="0" applyFont="1" applyFill="1" applyBorder="1" applyAlignment="1" applyProtection="1">
      <alignment vertical="center"/>
      <protection locked="0"/>
    </xf>
    <xf numFmtId="0" fontId="10" fillId="5" borderId="47" xfId="0" applyFont="1" applyFill="1" applyBorder="1" applyAlignment="1" applyProtection="1">
      <alignment vertical="center" wrapText="1"/>
      <protection locked="0"/>
    </xf>
    <xf numFmtId="0" fontId="3" fillId="5" borderId="47" xfId="0" applyFont="1" applyFill="1" applyBorder="1" applyAlignment="1" applyProtection="1">
      <alignment vertical="center"/>
      <protection locked="0"/>
    </xf>
    <xf numFmtId="0" fontId="3" fillId="5" borderId="47" xfId="0" applyFont="1" applyFill="1" applyBorder="1" applyAlignment="1" applyProtection="1">
      <alignment horizontal="left" vertical="center"/>
      <protection locked="0"/>
    </xf>
    <xf numFmtId="0" fontId="15" fillId="5" borderId="47" xfId="0" applyFont="1" applyFill="1" applyBorder="1" applyAlignment="1" applyProtection="1">
      <alignment horizontal="left"/>
      <protection locked="0"/>
    </xf>
    <xf numFmtId="0" fontId="3" fillId="5" borderId="46" xfId="0" applyFont="1" applyFill="1" applyBorder="1" applyProtection="1">
      <protection locked="0"/>
    </xf>
    <xf numFmtId="0" fontId="3" fillId="5" borderId="33" xfId="0" applyFont="1" applyFill="1" applyBorder="1" applyProtection="1">
      <protection locked="0"/>
    </xf>
    <xf numFmtId="0" fontId="3" fillId="5" borderId="34" xfId="0" applyFont="1" applyFill="1" applyBorder="1" applyProtection="1">
      <protection locked="0"/>
    </xf>
    <xf numFmtId="0" fontId="3" fillId="5" borderId="36" xfId="0" applyFont="1" applyFill="1" applyBorder="1" applyProtection="1">
      <protection locked="0"/>
    </xf>
    <xf numFmtId="0" fontId="22" fillId="5" borderId="47" xfId="0" applyFont="1" applyFill="1" applyBorder="1" applyAlignment="1" applyProtection="1">
      <alignment horizontal="left" vertical="center" wrapText="1"/>
      <protection locked="0"/>
    </xf>
    <xf numFmtId="0" fontId="15" fillId="5" borderId="47" xfId="0" applyFont="1" applyFill="1" applyBorder="1" applyAlignment="1" applyProtection="1">
      <alignment horizontal="left" vertical="center" wrapText="1"/>
      <protection locked="0"/>
    </xf>
    <xf numFmtId="43" fontId="6" fillId="5" borderId="35" xfId="1" applyFont="1" applyFill="1" applyBorder="1" applyAlignment="1" applyProtection="1">
      <alignment vertical="center"/>
      <protection locked="0"/>
    </xf>
    <xf numFmtId="44" fontId="6" fillId="5" borderId="35" xfId="2" applyFont="1" applyFill="1" applyBorder="1" applyAlignment="1" applyProtection="1">
      <alignment vertical="center"/>
      <protection locked="0"/>
    </xf>
    <xf numFmtId="44" fontId="6" fillId="5" borderId="34" xfId="2" applyFont="1" applyFill="1" applyBorder="1" applyAlignment="1" applyProtection="1">
      <alignment horizontal="center" vertical="center" wrapText="1"/>
      <protection locked="0"/>
    </xf>
    <xf numFmtId="44" fontId="6" fillId="5" borderId="36" xfId="2" applyFont="1" applyFill="1" applyBorder="1" applyAlignment="1" applyProtection="1">
      <alignment horizontal="center" vertical="center" wrapText="1"/>
      <protection locked="0"/>
    </xf>
    <xf numFmtId="0" fontId="10" fillId="5" borderId="30" xfId="0" applyFont="1" applyFill="1" applyBorder="1" applyAlignment="1" applyProtection="1">
      <alignment horizontal="center" vertical="center" wrapText="1"/>
      <protection locked="0"/>
    </xf>
    <xf numFmtId="0" fontId="0" fillId="0" borderId="0" xfId="0" applyProtection="1">
      <protection locked="0"/>
    </xf>
    <xf numFmtId="0" fontId="25" fillId="0" borderId="0" xfId="0" applyFont="1" applyProtection="1">
      <protection locked="0"/>
    </xf>
    <xf numFmtId="0" fontId="2" fillId="0" borderId="0" xfId="0" applyFont="1" applyProtection="1">
      <protection locked="0"/>
    </xf>
    <xf numFmtId="165" fontId="2" fillId="0" borderId="0" xfId="0" applyNumberFormat="1" applyFont="1" applyProtection="1">
      <protection locked="0"/>
    </xf>
    <xf numFmtId="20" fontId="0" fillId="0" borderId="0" xfId="0" applyNumberFormat="1" applyProtection="1">
      <protection locked="0"/>
    </xf>
    <xf numFmtId="167" fontId="2" fillId="0" borderId="0" xfId="0" applyNumberFormat="1" applyFont="1" applyProtection="1">
      <protection locked="0"/>
    </xf>
    <xf numFmtId="0" fontId="28" fillId="7" borderId="20" xfId="0" applyFont="1" applyFill="1" applyBorder="1" applyAlignment="1">
      <alignment horizontal="center" vertical="center" wrapText="1"/>
    </xf>
    <xf numFmtId="0" fontId="28" fillId="7" borderId="28" xfId="0" applyFont="1" applyFill="1" applyBorder="1" applyAlignment="1">
      <alignment horizontal="center" vertical="center" wrapText="1"/>
    </xf>
    <xf numFmtId="44" fontId="28" fillId="7" borderId="28" xfId="0" applyNumberFormat="1" applyFont="1" applyFill="1" applyBorder="1" applyAlignment="1">
      <alignment horizontal="center" vertical="center" wrapText="1"/>
    </xf>
    <xf numFmtId="166" fontId="28" fillId="7" borderId="20" xfId="0" applyNumberFormat="1" applyFont="1" applyFill="1" applyBorder="1" applyAlignment="1">
      <alignment horizontal="center" vertical="center" wrapText="1"/>
    </xf>
    <xf numFmtId="166" fontId="28" fillId="7" borderId="19" xfId="0" applyNumberFormat="1" applyFont="1" applyFill="1" applyBorder="1" applyAlignment="1">
      <alignment horizontal="center" vertical="center" wrapText="1"/>
    </xf>
    <xf numFmtId="0" fontId="28" fillId="7" borderId="21" xfId="0" applyFont="1" applyFill="1" applyBorder="1" applyAlignment="1">
      <alignment horizontal="center" vertical="center" wrapText="1"/>
    </xf>
    <xf numFmtId="0" fontId="29" fillId="6" borderId="58" xfId="0" applyFont="1" applyFill="1" applyBorder="1" applyAlignment="1">
      <alignment horizontal="left" vertical="center" wrapText="1"/>
    </xf>
    <xf numFmtId="0" fontId="29" fillId="6" borderId="59" xfId="0" applyFont="1" applyFill="1" applyBorder="1" applyAlignment="1">
      <alignment horizontal="center" vertical="center" wrapText="1"/>
    </xf>
    <xf numFmtId="166" fontId="29" fillId="6" borderId="59" xfId="0" applyNumberFormat="1" applyFont="1" applyFill="1" applyBorder="1" applyAlignment="1">
      <alignment horizontal="center" vertical="center" wrapText="1"/>
    </xf>
    <xf numFmtId="0" fontId="28" fillId="7" borderId="10" xfId="0" applyFont="1" applyFill="1" applyBorder="1" applyAlignment="1">
      <alignment vertical="center"/>
    </xf>
    <xf numFmtId="0" fontId="28" fillId="7" borderId="11" xfId="0" applyFont="1" applyFill="1" applyBorder="1" applyAlignment="1">
      <alignment vertical="center" wrapText="1"/>
    </xf>
    <xf numFmtId="44" fontId="12" fillId="6" borderId="19" xfId="2" applyFont="1" applyFill="1" applyBorder="1" applyAlignment="1">
      <alignment horizontal="center" vertical="center" wrapText="1"/>
    </xf>
    <xf numFmtId="0" fontId="10" fillId="7" borderId="30" xfId="0" applyFont="1" applyFill="1" applyBorder="1" applyAlignment="1" applyProtection="1">
      <alignment horizontal="center" vertical="center" wrapText="1"/>
      <protection locked="0"/>
    </xf>
    <xf numFmtId="0" fontId="10" fillId="7" borderId="24" xfId="0" applyFont="1" applyFill="1" applyBorder="1" applyAlignment="1" applyProtection="1">
      <alignment horizontal="center" vertical="center" wrapText="1"/>
      <protection locked="0"/>
    </xf>
    <xf numFmtId="0" fontId="10" fillId="7" borderId="31" xfId="0" applyFont="1" applyFill="1" applyBorder="1" applyAlignment="1" applyProtection="1">
      <alignment horizontal="center" vertical="center" wrapText="1"/>
      <protection locked="0"/>
    </xf>
    <xf numFmtId="44" fontId="10" fillId="7" borderId="42" xfId="2" applyFont="1" applyFill="1" applyBorder="1" applyAlignment="1" applyProtection="1">
      <alignment horizontal="center" vertical="center" wrapText="1"/>
      <protection locked="0"/>
    </xf>
    <xf numFmtId="0" fontId="10" fillId="7" borderId="32" xfId="0" applyFont="1" applyFill="1" applyBorder="1" applyAlignment="1" applyProtection="1">
      <alignment horizontal="center" vertical="center" wrapText="1"/>
      <protection locked="0"/>
    </xf>
    <xf numFmtId="0" fontId="10" fillId="7" borderId="26" xfId="0" applyFont="1" applyFill="1" applyBorder="1" applyAlignment="1" applyProtection="1">
      <alignment horizontal="center" vertical="center" wrapText="1"/>
      <protection locked="0"/>
    </xf>
    <xf numFmtId="44" fontId="6" fillId="7" borderId="34" xfId="2" applyFont="1" applyFill="1" applyBorder="1" applyAlignment="1" applyProtection="1">
      <alignment vertical="center"/>
      <protection locked="0"/>
    </xf>
    <xf numFmtId="0" fontId="6" fillId="7" borderId="19" xfId="0" applyFont="1" applyFill="1" applyBorder="1" applyAlignment="1" applyProtection="1">
      <alignment horizontal="center" vertical="center" wrapText="1"/>
      <protection locked="0"/>
    </xf>
    <xf numFmtId="0" fontId="3" fillId="0" borderId="60" xfId="0" applyFont="1" applyBorder="1" applyProtection="1">
      <protection locked="0"/>
    </xf>
    <xf numFmtId="0" fontId="4" fillId="7" borderId="63" xfId="0" applyFont="1" applyFill="1" applyBorder="1" applyAlignment="1" applyProtection="1">
      <alignment vertical="center"/>
      <protection locked="0"/>
    </xf>
    <xf numFmtId="0" fontId="4" fillId="7" borderId="64" xfId="0" applyFont="1" applyFill="1" applyBorder="1" applyAlignment="1" applyProtection="1">
      <alignment vertical="center"/>
      <protection locked="0"/>
    </xf>
    <xf numFmtId="0" fontId="4" fillId="7" borderId="64" xfId="0" applyFont="1" applyFill="1" applyBorder="1" applyAlignment="1" applyProtection="1">
      <alignment horizontal="left" vertical="center" wrapText="1"/>
      <protection locked="0"/>
    </xf>
    <xf numFmtId="0" fontId="4" fillId="7" borderId="64" xfId="0" applyFont="1" applyFill="1" applyBorder="1" applyAlignment="1" applyProtection="1">
      <alignment vertical="center" wrapText="1"/>
      <protection locked="0"/>
    </xf>
    <xf numFmtId="0" fontId="4" fillId="7" borderId="65" xfId="0" applyFont="1" applyFill="1" applyBorder="1" applyAlignment="1" applyProtection="1">
      <alignment horizontal="left" vertical="center" wrapText="1"/>
      <protection locked="0"/>
    </xf>
    <xf numFmtId="0" fontId="29" fillId="6" borderId="59" xfId="0" applyFont="1" applyFill="1" applyBorder="1" applyAlignment="1">
      <alignment horizontal="left" vertical="center" wrapText="1"/>
    </xf>
    <xf numFmtId="44" fontId="28" fillId="7" borderId="29" xfId="0" applyNumberFormat="1" applyFont="1" applyFill="1" applyBorder="1" applyAlignment="1">
      <alignment horizontal="center" vertical="center" wrapText="1"/>
    </xf>
    <xf numFmtId="166" fontId="28" fillId="7" borderId="10" xfId="0" applyNumberFormat="1" applyFont="1" applyFill="1" applyBorder="1" applyAlignment="1">
      <alignment horizontal="center" vertical="center" wrapText="1"/>
    </xf>
    <xf numFmtId="44" fontId="29" fillId="6" borderId="22" xfId="2" applyFont="1" applyFill="1" applyBorder="1" applyAlignment="1">
      <alignment horizontal="center" vertical="center" wrapText="1"/>
    </xf>
    <xf numFmtId="44" fontId="29" fillId="6" borderId="23" xfId="2" applyFont="1" applyFill="1" applyBorder="1" applyAlignment="1">
      <alignment horizontal="center" vertical="center" wrapText="1"/>
    </xf>
    <xf numFmtId="164" fontId="8" fillId="0" borderId="19" xfId="0" applyNumberFormat="1" applyFont="1" applyBorder="1" applyAlignment="1" applyProtection="1">
      <alignment horizontal="center" vertical="center"/>
      <protection locked="0"/>
    </xf>
    <xf numFmtId="0" fontId="35" fillId="2" borderId="66" xfId="0" applyFont="1" applyFill="1" applyBorder="1" applyAlignment="1" applyProtection="1">
      <alignment horizontal="center" vertical="center" wrapText="1"/>
      <protection locked="0"/>
    </xf>
    <xf numFmtId="0" fontId="37" fillId="0" borderId="32" xfId="0" applyFont="1" applyBorder="1" applyAlignment="1">
      <alignment vertical="center"/>
    </xf>
    <xf numFmtId="0" fontId="20" fillId="0" borderId="53" xfId="0" applyFont="1" applyBorder="1" applyAlignment="1">
      <alignment horizontal="justify" vertical="center"/>
    </xf>
    <xf numFmtId="0" fontId="36" fillId="0" borderId="53" xfId="0" applyFont="1" applyBorder="1"/>
    <xf numFmtId="0" fontId="20" fillId="0" borderId="19" xfId="0" applyFont="1" applyBorder="1" applyAlignment="1">
      <alignment horizontal="left" vertical="center" wrapText="1"/>
    </xf>
    <xf numFmtId="0" fontId="0" fillId="0" borderId="11" xfId="0" applyBorder="1" applyAlignment="1">
      <alignment horizontal="center" vertical="center"/>
    </xf>
    <xf numFmtId="0" fontId="0" fillId="5" borderId="21" xfId="0" applyFill="1" applyBorder="1" applyAlignment="1">
      <alignment horizontal="center" vertical="center"/>
    </xf>
    <xf numFmtId="0" fontId="0" fillId="0" borderId="0" xfId="0" applyAlignment="1">
      <alignment horizontal="center" vertical="center"/>
    </xf>
    <xf numFmtId="0" fontId="3" fillId="0" borderId="6"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44" fontId="9" fillId="6" borderId="36" xfId="2" applyFont="1" applyFill="1" applyBorder="1" applyAlignment="1" applyProtection="1">
      <alignment vertical="center"/>
      <protection locked="0"/>
    </xf>
    <xf numFmtId="0" fontId="32" fillId="6" borderId="30" xfId="0" applyFont="1" applyFill="1" applyBorder="1" applyAlignment="1">
      <alignment horizontal="center" vertical="center" wrapText="1"/>
    </xf>
    <xf numFmtId="44" fontId="9" fillId="7" borderId="10" xfId="2" applyFont="1" applyFill="1" applyBorder="1" applyAlignment="1" applyProtection="1">
      <protection locked="0"/>
    </xf>
    <xf numFmtId="44" fontId="9" fillId="7" borderId="11" xfId="2" applyFont="1" applyFill="1" applyBorder="1" applyAlignment="1" applyProtection="1">
      <protection locked="0"/>
    </xf>
    <xf numFmtId="44" fontId="13" fillId="7" borderId="11" xfId="2" applyFont="1" applyFill="1" applyBorder="1" applyAlignment="1" applyProtection="1">
      <protection locked="0"/>
    </xf>
    <xf numFmtId="44" fontId="6" fillId="7" borderId="11" xfId="2" applyFont="1" applyFill="1" applyBorder="1" applyAlignment="1" applyProtection="1">
      <alignment vertical="center"/>
      <protection locked="0"/>
    </xf>
    <xf numFmtId="43" fontId="9" fillId="7" borderId="12" xfId="1" applyFont="1" applyFill="1" applyBorder="1" applyAlignment="1" applyProtection="1">
      <alignment horizontal="right" vertical="center"/>
      <protection locked="0"/>
    </xf>
    <xf numFmtId="0" fontId="3" fillId="0" borderId="67" xfId="0" applyFont="1" applyBorder="1" applyProtection="1">
      <protection locked="0"/>
    </xf>
    <xf numFmtId="0" fontId="3" fillId="5" borderId="0" xfId="0" applyFont="1" applyFill="1" applyProtection="1">
      <protection locked="0"/>
    </xf>
    <xf numFmtId="0" fontId="10" fillId="5" borderId="0" xfId="0" applyFont="1" applyFill="1" applyAlignment="1" applyProtection="1">
      <alignment vertical="center" wrapText="1"/>
      <protection locked="0"/>
    </xf>
    <xf numFmtId="0" fontId="3" fillId="5" borderId="0" xfId="0" applyFont="1" applyFill="1" applyAlignment="1" applyProtection="1">
      <alignment vertical="center"/>
      <protection locked="0"/>
    </xf>
    <xf numFmtId="0" fontId="3" fillId="5" borderId="0" xfId="0" applyFont="1" applyFill="1" applyAlignment="1" applyProtection="1">
      <alignment horizontal="center" vertical="center"/>
      <protection locked="0"/>
    </xf>
    <xf numFmtId="0" fontId="22" fillId="5" borderId="0" xfId="0" applyFont="1" applyFill="1" applyAlignment="1" applyProtection="1">
      <alignment horizontal="left" vertical="center" wrapText="1"/>
      <protection locked="0"/>
    </xf>
    <xf numFmtId="0" fontId="15" fillId="5" borderId="0" xfId="0" applyFont="1" applyFill="1" applyAlignment="1" applyProtection="1">
      <alignment horizontal="left" vertical="center" wrapText="1"/>
      <protection locked="0"/>
    </xf>
    <xf numFmtId="0" fontId="15" fillId="5" borderId="0" xfId="0" applyFont="1" applyFill="1" applyAlignment="1" applyProtection="1">
      <alignment horizontal="left" vertical="center"/>
      <protection locked="0"/>
    </xf>
    <xf numFmtId="0" fontId="41" fillId="0" borderId="0" xfId="0" applyFont="1" applyAlignment="1" applyProtection="1">
      <alignment vertical="center"/>
      <protection locked="0"/>
    </xf>
    <xf numFmtId="0" fontId="42" fillId="0" borderId="24" xfId="0" applyFont="1" applyBorder="1" applyAlignment="1">
      <alignment horizontal="center" vertical="center" wrapText="1"/>
    </xf>
    <xf numFmtId="0" fontId="43" fillId="3" borderId="64" xfId="0" applyFont="1" applyFill="1" applyBorder="1" applyAlignment="1">
      <alignment horizontal="center" vertical="center" wrapText="1"/>
    </xf>
    <xf numFmtId="0" fontId="43" fillId="3" borderId="68" xfId="0" applyFont="1" applyFill="1" applyBorder="1" applyAlignment="1">
      <alignment horizontal="center" vertical="center" wrapText="1"/>
    </xf>
    <xf numFmtId="0" fontId="43" fillId="3" borderId="35" xfId="0" applyFont="1" applyFill="1" applyBorder="1" applyAlignment="1">
      <alignment horizontal="center" vertical="center" wrapText="1"/>
    </xf>
    <xf numFmtId="0" fontId="44" fillId="4" borderId="69" xfId="0" applyFont="1" applyFill="1" applyBorder="1" applyAlignment="1">
      <alignment horizontal="center" vertical="center" wrapText="1"/>
    </xf>
    <xf numFmtId="3" fontId="44" fillId="4" borderId="59" xfId="0" applyNumberFormat="1" applyFont="1" applyFill="1" applyBorder="1" applyAlignment="1">
      <alignment horizontal="center" vertical="center" wrapText="1"/>
    </xf>
    <xf numFmtId="0" fontId="44" fillId="8" borderId="28" xfId="0" applyFont="1" applyFill="1" applyBorder="1" applyAlignment="1">
      <alignment horizontal="center" vertical="center" wrapText="1"/>
    </xf>
    <xf numFmtId="3" fontId="44" fillId="0" borderId="70" xfId="0" applyNumberFormat="1" applyFont="1" applyBorder="1" applyAlignment="1">
      <alignment horizontal="center" vertical="center"/>
    </xf>
    <xf numFmtId="3" fontId="44" fillId="0" borderId="71" xfId="0" applyNumberFormat="1" applyFont="1" applyBorder="1" applyAlignment="1">
      <alignment horizontal="center" vertical="center"/>
    </xf>
    <xf numFmtId="3" fontId="44" fillId="0" borderId="59" xfId="0" applyNumberFormat="1" applyFont="1" applyBorder="1" applyAlignment="1">
      <alignment horizontal="center" vertical="center"/>
    </xf>
    <xf numFmtId="44" fontId="44" fillId="9" borderId="72" xfId="0" applyNumberFormat="1" applyFont="1" applyFill="1" applyBorder="1" applyAlignment="1">
      <alignment horizontal="center" vertical="center" wrapText="1"/>
    </xf>
    <xf numFmtId="44" fontId="44" fillId="9" borderId="73" xfId="0" applyNumberFormat="1" applyFont="1" applyFill="1" applyBorder="1" applyAlignment="1">
      <alignment horizontal="center" vertical="center" wrapText="1"/>
    </xf>
    <xf numFmtId="44" fontId="44" fillId="9" borderId="10" xfId="0" applyNumberFormat="1" applyFont="1" applyFill="1" applyBorder="1" applyAlignment="1">
      <alignment horizontal="center" vertical="center" wrapText="1"/>
    </xf>
    <xf numFmtId="44" fontId="44" fillId="9" borderId="74" xfId="0" applyNumberFormat="1" applyFont="1" applyFill="1" applyBorder="1" applyAlignment="1">
      <alignment horizontal="center" vertical="center" wrapText="1"/>
    </xf>
    <xf numFmtId="44" fontId="44" fillId="9" borderId="75" xfId="0" applyNumberFormat="1" applyFont="1" applyFill="1" applyBorder="1" applyAlignment="1">
      <alignment horizontal="center" vertical="center" wrapText="1"/>
    </xf>
    <xf numFmtId="0" fontId="0" fillId="5" borderId="20" xfId="0" applyFill="1" applyBorder="1" applyAlignment="1">
      <alignment horizontal="center" vertical="center" wrapText="1"/>
    </xf>
    <xf numFmtId="44" fontId="0" fillId="5" borderId="28" xfId="0" applyNumberFormat="1" applyFill="1" applyBorder="1" applyAlignment="1">
      <alignment horizontal="center" vertical="center" wrapText="1"/>
    </xf>
    <xf numFmtId="0" fontId="5" fillId="0" borderId="0" xfId="0" applyFont="1" applyAlignment="1" applyProtection="1">
      <alignment horizontal="center" vertical="center"/>
      <protection locked="0"/>
    </xf>
    <xf numFmtId="14" fontId="5" fillId="4" borderId="0" xfId="0" applyNumberFormat="1" applyFont="1" applyFill="1" applyAlignment="1" applyProtection="1">
      <alignment horizontal="center" vertical="center" wrapText="1"/>
      <protection locked="0"/>
    </xf>
    <xf numFmtId="164" fontId="8" fillId="0" borderId="0" xfId="0" applyNumberFormat="1" applyFont="1" applyAlignment="1" applyProtection="1">
      <alignment horizontal="center" vertical="center"/>
      <protection locked="0"/>
    </xf>
    <xf numFmtId="0" fontId="45" fillId="0" borderId="30" xfId="0" applyFont="1" applyBorder="1" applyAlignment="1">
      <alignment horizontal="center" vertical="center" wrapText="1"/>
    </xf>
    <xf numFmtId="44" fontId="3" fillId="0" borderId="2" xfId="0" applyNumberFormat="1" applyFont="1" applyBorder="1" applyProtection="1">
      <protection locked="0"/>
    </xf>
    <xf numFmtId="0" fontId="14" fillId="6" borderId="24" xfId="0" applyFont="1" applyFill="1" applyBorder="1" applyAlignment="1">
      <alignment horizontal="center" vertical="center" wrapText="1"/>
    </xf>
    <xf numFmtId="44" fontId="0" fillId="6" borderId="25" xfId="2" applyFont="1" applyFill="1" applyBorder="1" applyAlignment="1">
      <alignment horizontal="center" vertical="center"/>
    </xf>
    <xf numFmtId="168" fontId="0" fillId="0" borderId="31" xfId="1" applyNumberFormat="1" applyFont="1" applyBorder="1" applyAlignment="1">
      <alignment horizontal="center" vertical="center"/>
    </xf>
    <xf numFmtId="0" fontId="0" fillId="5" borderId="28" xfId="0" applyFill="1" applyBorder="1" applyAlignment="1">
      <alignment horizontal="center" vertical="center" wrapText="1"/>
    </xf>
    <xf numFmtId="0" fontId="3" fillId="0" borderId="0" xfId="0" applyFont="1" applyProtection="1">
      <protection locked="0"/>
    </xf>
    <xf numFmtId="43" fontId="9" fillId="7" borderId="19" xfId="1" applyFont="1" applyFill="1" applyBorder="1" applyAlignment="1" applyProtection="1">
      <alignment horizontal="right" vertical="center"/>
      <protection locked="0"/>
    </xf>
    <xf numFmtId="168" fontId="0" fillId="6" borderId="31" xfId="1" applyNumberFormat="1" applyFont="1" applyFill="1" applyBorder="1" applyAlignment="1">
      <alignment horizontal="center" vertical="center"/>
    </xf>
    <xf numFmtId="168" fontId="0" fillId="5" borderId="76" xfId="0" applyNumberFormat="1" applyFill="1" applyBorder="1" applyAlignment="1">
      <alignment horizontal="center" vertical="center" wrapText="1"/>
    </xf>
    <xf numFmtId="0" fontId="46" fillId="0" borderId="0" xfId="0" applyFont="1" applyAlignment="1">
      <alignment horizontal="justify" vertical="center"/>
    </xf>
    <xf numFmtId="0" fontId="47" fillId="0" borderId="0" xfId="0" applyFont="1" applyAlignment="1">
      <alignment horizontal="justify" vertical="center"/>
    </xf>
    <xf numFmtId="0" fontId="49" fillId="0" borderId="77" xfId="0" applyFont="1" applyBorder="1" applyAlignment="1">
      <alignment horizontal="justify" vertical="center"/>
    </xf>
    <xf numFmtId="0" fontId="50" fillId="0" borderId="78" xfId="0" applyFont="1" applyBorder="1" applyAlignment="1">
      <alignment horizontal="left" vertical="center" wrapText="1"/>
    </xf>
    <xf numFmtId="0" fontId="50" fillId="0" borderId="78" xfId="0" applyFont="1" applyBorder="1" applyAlignment="1">
      <alignment vertical="center" wrapText="1"/>
    </xf>
    <xf numFmtId="0" fontId="50" fillId="4" borderId="78" xfId="0" applyFont="1" applyFill="1" applyBorder="1" applyAlignment="1">
      <alignment vertical="center" wrapText="1"/>
    </xf>
    <xf numFmtId="0" fontId="20" fillId="4" borderId="33" xfId="0" applyFont="1" applyFill="1" applyBorder="1" applyAlignment="1" applyProtection="1">
      <alignment horizontal="center"/>
      <protection locked="0"/>
    </xf>
    <xf numFmtId="0" fontId="20" fillId="4" borderId="34" xfId="0" applyFont="1" applyFill="1" applyBorder="1" applyAlignment="1" applyProtection="1">
      <alignment horizontal="center"/>
      <protection locked="0"/>
    </xf>
    <xf numFmtId="0" fontId="23" fillId="0" borderId="37" xfId="0" applyFont="1" applyBorder="1" applyAlignment="1" applyProtection="1">
      <alignment horizontal="left" vertical="top" wrapText="1"/>
      <protection locked="0"/>
    </xf>
    <xf numFmtId="0" fontId="23" fillId="0" borderId="38" xfId="0" applyFont="1" applyBorder="1" applyAlignment="1" applyProtection="1">
      <alignment horizontal="left" vertical="top" wrapText="1"/>
      <protection locked="0"/>
    </xf>
    <xf numFmtId="0" fontId="23" fillId="0" borderId="54" xfId="0" applyFont="1" applyBorder="1" applyAlignment="1" applyProtection="1">
      <alignment horizontal="left" vertical="top" wrapText="1"/>
      <protection locked="0"/>
    </xf>
    <xf numFmtId="0" fontId="34" fillId="7" borderId="10" xfId="0" applyFont="1" applyFill="1" applyBorder="1" applyAlignment="1" applyProtection="1">
      <alignment horizontal="right" vertical="center" wrapText="1"/>
      <protection locked="0"/>
    </xf>
    <xf numFmtId="0" fontId="34" fillId="7" borderId="12" xfId="0" applyFont="1" applyFill="1" applyBorder="1" applyAlignment="1" applyProtection="1">
      <alignment horizontal="right" vertical="center" wrapText="1"/>
      <protection locked="0"/>
    </xf>
    <xf numFmtId="0" fontId="9" fillId="5" borderId="20" xfId="0" applyFont="1" applyFill="1" applyBorder="1" applyAlignment="1" applyProtection="1">
      <alignment horizontal="center" vertical="center" wrapText="1"/>
      <protection locked="0"/>
    </xf>
    <xf numFmtId="0" fontId="9" fillId="5" borderId="11" xfId="0" applyFont="1" applyFill="1" applyBorder="1" applyAlignment="1" applyProtection="1">
      <alignment horizontal="center" vertical="center" wrapText="1"/>
      <protection locked="0"/>
    </xf>
    <xf numFmtId="0" fontId="9" fillId="5" borderId="21" xfId="0" applyFont="1" applyFill="1" applyBorder="1" applyAlignment="1" applyProtection="1">
      <alignment horizontal="center" vertical="center" wrapText="1"/>
      <protection locked="0"/>
    </xf>
    <xf numFmtId="0" fontId="20" fillId="4" borderId="50" xfId="0" applyFont="1" applyFill="1" applyBorder="1" applyAlignment="1" applyProtection="1">
      <alignment horizontal="left" vertical="top" wrapText="1"/>
      <protection locked="0"/>
    </xf>
    <xf numFmtId="0" fontId="20" fillId="4" borderId="48" xfId="0" applyFont="1" applyFill="1" applyBorder="1" applyAlignment="1" applyProtection="1">
      <alignment horizontal="left" vertical="top" wrapText="1"/>
      <protection locked="0"/>
    </xf>
    <xf numFmtId="0" fontId="20" fillId="4" borderId="49" xfId="0" applyFont="1" applyFill="1" applyBorder="1" applyAlignment="1" applyProtection="1">
      <alignment horizontal="left" vertical="top" wrapText="1"/>
      <protection locked="0"/>
    </xf>
    <xf numFmtId="0" fontId="16" fillId="3" borderId="10" xfId="0" applyFont="1" applyFill="1" applyBorder="1" applyAlignment="1" applyProtection="1">
      <alignment horizontal="center" vertical="center" wrapText="1"/>
      <protection locked="0"/>
    </xf>
    <xf numFmtId="0" fontId="16" fillId="3" borderId="12" xfId="0" applyFont="1" applyFill="1" applyBorder="1" applyAlignment="1" applyProtection="1">
      <alignment horizontal="center" vertical="center" wrapText="1"/>
      <protection locked="0"/>
    </xf>
    <xf numFmtId="14" fontId="5" fillId="4" borderId="62" xfId="0" applyNumberFormat="1" applyFont="1" applyFill="1" applyBorder="1" applyAlignment="1" applyProtection="1">
      <alignment horizontal="center" vertical="center" wrapText="1"/>
      <protection locked="0"/>
    </xf>
    <xf numFmtId="14" fontId="5" fillId="4" borderId="7" xfId="0" applyNumberFormat="1" applyFont="1" applyFill="1" applyBorder="1" applyAlignment="1" applyProtection="1">
      <alignment horizontal="center" vertical="center" wrapText="1"/>
      <protection locked="0"/>
    </xf>
    <xf numFmtId="0" fontId="7" fillId="2" borderId="16" xfId="0" applyFont="1" applyFill="1" applyBorder="1" applyAlignment="1" applyProtection="1">
      <alignment horizontal="center" vertical="center" wrapText="1"/>
      <protection locked="0"/>
    </xf>
    <xf numFmtId="0" fontId="7" fillId="2" borderId="17" xfId="0" applyFont="1" applyFill="1" applyBorder="1" applyAlignment="1" applyProtection="1">
      <alignment horizontal="center" vertical="center" wrapText="1"/>
      <protection locked="0"/>
    </xf>
    <xf numFmtId="0" fontId="7" fillId="2" borderId="18" xfId="0" applyFont="1" applyFill="1" applyBorder="1" applyAlignment="1" applyProtection="1">
      <alignment horizontal="center" vertical="center" wrapText="1"/>
      <protection locked="0"/>
    </xf>
    <xf numFmtId="0" fontId="17" fillId="0" borderId="10" xfId="0" applyFont="1" applyBorder="1" applyAlignment="1" applyProtection="1">
      <alignment horizontal="center" vertical="center" wrapText="1"/>
      <protection locked="0"/>
    </xf>
    <xf numFmtId="0" fontId="17" fillId="0" borderId="12" xfId="0" applyFont="1" applyBorder="1" applyAlignment="1" applyProtection="1">
      <alignment horizontal="center" vertical="center" wrapText="1"/>
      <protection locked="0"/>
    </xf>
    <xf numFmtId="0" fontId="5" fillId="0" borderId="61"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0" fontId="5" fillId="0" borderId="62"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6" fillId="2" borderId="8"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40" fillId="0" borderId="10" xfId="0" applyFont="1" applyBorder="1" applyAlignment="1" applyProtection="1">
      <alignment horizontal="center" vertical="center" wrapText="1"/>
      <protection locked="0"/>
    </xf>
    <xf numFmtId="0" fontId="40" fillId="0" borderId="11" xfId="0" applyFont="1" applyBorder="1" applyAlignment="1" applyProtection="1">
      <alignment horizontal="center" vertical="center" wrapText="1"/>
      <protection locked="0"/>
    </xf>
    <xf numFmtId="0" fontId="40" fillId="0" borderId="12" xfId="0" applyFont="1" applyBorder="1" applyAlignment="1" applyProtection="1">
      <alignment horizontal="center" vertical="center" wrapText="1"/>
      <protection locked="0"/>
    </xf>
    <xf numFmtId="0" fontId="7" fillId="2" borderId="14" xfId="0" applyFont="1" applyFill="1" applyBorder="1" applyAlignment="1" applyProtection="1">
      <alignment horizontal="center" vertical="center" wrapText="1"/>
      <protection locked="0"/>
    </xf>
    <xf numFmtId="0" fontId="7" fillId="2" borderId="0" xfId="0" applyFont="1" applyFill="1" applyAlignment="1" applyProtection="1">
      <alignment horizontal="center" vertical="center" wrapText="1"/>
      <protection locked="0"/>
    </xf>
    <xf numFmtId="0" fontId="7" fillId="2" borderId="15" xfId="0" applyFont="1" applyFill="1" applyBorder="1" applyAlignment="1" applyProtection="1">
      <alignment horizontal="center" vertical="center" wrapText="1"/>
      <protection locked="0"/>
    </xf>
    <xf numFmtId="0" fontId="26" fillId="2" borderId="55" xfId="0" applyFont="1" applyFill="1" applyBorder="1" applyAlignment="1" applyProtection="1">
      <alignment horizontal="center" vertical="center" wrapText="1"/>
      <protection locked="0"/>
    </xf>
    <xf numFmtId="0" fontId="26" fillId="2" borderId="56" xfId="0" applyFont="1" applyFill="1" applyBorder="1" applyAlignment="1" applyProtection="1">
      <alignment horizontal="center" vertical="center" wrapText="1"/>
      <protection locked="0"/>
    </xf>
    <xf numFmtId="0" fontId="26" fillId="2" borderId="57" xfId="0" applyFont="1" applyFill="1" applyBorder="1" applyAlignment="1" applyProtection="1">
      <alignment horizontal="center" vertical="center" wrapText="1"/>
      <protection locked="0"/>
    </xf>
    <xf numFmtId="0" fontId="27" fillId="6" borderId="0" xfId="0" applyFont="1" applyFill="1" applyAlignment="1" applyProtection="1">
      <alignment horizontal="center" vertical="center" wrapText="1"/>
      <protection locked="0"/>
    </xf>
    <xf numFmtId="0" fontId="51" fillId="0" borderId="0" xfId="0" applyFont="1"/>
  </cellXfs>
  <cellStyles count="3">
    <cellStyle name="Milliers" xfId="1" builtinId="3"/>
    <cellStyle name="Monétaire" xfId="2" builtinId="4"/>
    <cellStyle name="Normal" xfId="0" builtinId="0"/>
  </cellStyles>
  <dxfs count="1">
    <dxf>
      <font>
        <b/>
        <i val="0"/>
        <color rgb="FFFF0000"/>
      </font>
      <fill>
        <patternFill>
          <f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persons/person.xml><?xml version="1.0" encoding="utf-8"?>
<personList xmlns="http://schemas.microsoft.com/office/spreadsheetml/2018/threadedcomments" xmlns:x="http://schemas.openxmlformats.org/spreadsheetml/2006/main">
  <person displayName="CHIRON Julie" id="{4EBFA260-173C-4880-8BA2-A5E426EE8F7E}" userId="S::jchiron@maregionsud.fr::4444bbc7-4278-483e-ac6f-291a61c50282" providerId="AD"/>
  <person displayName="PETIARD Christine" id="{FBBAA2D7-4EE7-47B5-A1FA-071FF890FF25}" userId="S::cpetiard@maregionsud.fr::baa4c050-3bc4-4cd1-ad63-d7a217af175e" providerId="AD"/>
</personList>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12" dT="2024-04-11T14:22:14.65" personId="{FBBAA2D7-4EE7-47B5-A1FA-071FF890FF25}" id="{03BA9F21-8987-44C3-84E5-6FD2C07218EC}">
    <text>Juste pour mémo car quelqu'un est sur l'acte inter services : "bis" à rajouter dans le nom de l'annexe</text>
  </threadedComment>
</ThreadedComments>
</file>

<file path=xl/threadedComments/threadedComment2.xml><?xml version="1.0" encoding="utf-8"?>
<ThreadedComments xmlns="http://schemas.microsoft.com/office/spreadsheetml/2018/threadedcomments" xmlns:x="http://schemas.openxmlformats.org/spreadsheetml/2006/main">
  <threadedComment ref="C13" dT="2024-04-11T14:20:01.43" personId="{FBBAA2D7-4EE7-47B5-A1FA-071FF890FF25}" id="{A1EF40B7-B72F-43EA-A695-DAE9ABC8B1B8}">
    <text>Etant un ERD spécifique est qu'on ne devrait pas clarifier? On met la date de début de l'opération ou de fin du palier précédent?</text>
  </threadedComment>
  <threadedComment ref="D13" dT="2024-04-11T14:20:21.95" personId="{FBBAA2D7-4EE7-47B5-A1FA-071FF890FF25}" id="{B38B7A84-552E-47AF-BEBF-C27A9456D752}">
    <text>Fin de la période valorisée pour l'atteinte du palier?</text>
  </threadedComment>
  <threadedComment ref="H14" dT="2024-04-11T14:18:58.47" personId="{FBBAA2D7-4EE7-47B5-A1FA-071FF890FF25}" id="{2E73A793-5A83-4E29-9D1A-4E583BB1F33D}">
    <text>Proposition de modifier en indiquant par exemple la valeur attendue pour l'atteinte du palier?</text>
  </threadedComment>
  <threadedComment ref="H14" dT="2024-04-11T14:49:09.83" personId="{4EBFA260-173C-4880-8BA2-A5E426EE8F7E}" id="{294EBE91-3E11-4691-A324-74FE876E4649}" parentId="{2E73A793-5A83-4E29-9D1A-4E583BB1F33D}">
    <text>Ok j'ai renvoyé à la bonne cellule du coup</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92084-017B-4CE4-A3D9-5BC3EC7FC323}">
  <dimension ref="A1:C9"/>
  <sheetViews>
    <sheetView tabSelected="1" zoomScale="80" zoomScaleNormal="80" workbookViewId="0">
      <selection activeCell="A4" sqref="A4"/>
    </sheetView>
  </sheetViews>
  <sheetFormatPr baseColWidth="10" defaultRowHeight="15" x14ac:dyDescent="0.25"/>
  <cols>
    <col min="1" max="1" width="148.5703125" customWidth="1"/>
    <col min="2" max="2" width="16.140625" customWidth="1"/>
    <col min="3" max="3" width="37.42578125" customWidth="1"/>
  </cols>
  <sheetData>
    <row r="1" spans="1:3" ht="15.75" thickBot="1" x14ac:dyDescent="0.3"/>
    <row r="2" spans="1:3" ht="21.75" thickTop="1" thickBot="1" x14ac:dyDescent="0.3">
      <c r="A2" s="91" t="s">
        <v>50</v>
      </c>
    </row>
    <row r="3" spans="1:3" ht="16.5" thickTop="1" thickBot="1" x14ac:dyDescent="0.3">
      <c r="A3" s="191" t="s">
        <v>171</v>
      </c>
    </row>
    <row r="4" spans="1:3" ht="31.5" customHeight="1" x14ac:dyDescent="0.25">
      <c r="A4" s="92" t="s">
        <v>76</v>
      </c>
    </row>
    <row r="5" spans="1:3" ht="45.75" customHeight="1" x14ac:dyDescent="0.25">
      <c r="A5" s="93" t="s">
        <v>77</v>
      </c>
      <c r="C5" s="147"/>
    </row>
    <row r="6" spans="1:3" ht="45.75" customHeight="1" x14ac:dyDescent="0.25">
      <c r="A6" s="149" t="s">
        <v>83</v>
      </c>
      <c r="C6" s="147"/>
    </row>
    <row r="7" spans="1:3" ht="16.5" thickBot="1" x14ac:dyDescent="0.3">
      <c r="A7" s="94"/>
      <c r="C7" s="148"/>
    </row>
    <row r="8" spans="1:3" ht="170.25" thickBot="1" x14ac:dyDescent="0.3">
      <c r="A8" s="95" t="s">
        <v>75</v>
      </c>
      <c r="C8" s="148"/>
    </row>
    <row r="9" spans="1:3" x14ac:dyDescent="0.25">
      <c r="C9" s="148"/>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CB57E-F899-4912-A943-7F23552C2C64}">
  <sheetPr>
    <pageSetUpPr fitToPage="1"/>
  </sheetPr>
  <dimension ref="A1:AB49"/>
  <sheetViews>
    <sheetView zoomScale="80" zoomScaleNormal="80" workbookViewId="0">
      <selection activeCell="A6" sqref="A6:B6"/>
    </sheetView>
  </sheetViews>
  <sheetFormatPr baseColWidth="10" defaultRowHeight="15" x14ac:dyDescent="0.25"/>
  <cols>
    <col min="1" max="1" width="22.85546875" customWidth="1"/>
    <col min="2" max="2" width="30.5703125" customWidth="1"/>
    <col min="3" max="3" width="27.42578125" customWidth="1"/>
    <col min="4" max="4" width="25.28515625" customWidth="1"/>
    <col min="5" max="6" width="24.5703125" customWidth="1"/>
    <col min="7" max="8" width="16.5703125" customWidth="1"/>
    <col min="9" max="9" width="23" customWidth="1"/>
    <col min="10" max="10" width="19.42578125" customWidth="1"/>
    <col min="11" max="12" width="16" customWidth="1"/>
    <col min="13" max="13" width="25.42578125" customWidth="1"/>
    <col min="14" max="14" width="60.5703125" customWidth="1"/>
    <col min="15" max="15" width="25.140625" customWidth="1"/>
    <col min="16" max="16" width="15.5703125" customWidth="1"/>
    <col min="23" max="23" width="0" hidden="1" customWidth="1"/>
    <col min="24" max="24" width="19.42578125" hidden="1" customWidth="1"/>
    <col min="25" max="25" width="18" hidden="1" customWidth="1"/>
    <col min="26" max="26" width="27.5703125" hidden="1" customWidth="1"/>
  </cols>
  <sheetData>
    <row r="1" spans="1:28" s="2" customFormat="1" thickBot="1" x14ac:dyDescent="0.25">
      <c r="A1" s="1"/>
      <c r="B1" s="1"/>
      <c r="C1" s="1"/>
      <c r="D1" s="1"/>
      <c r="E1" s="1"/>
      <c r="F1" s="1"/>
      <c r="G1" s="1"/>
      <c r="H1" s="1"/>
      <c r="Q1" s="1"/>
      <c r="R1" s="1"/>
      <c r="S1" s="1"/>
      <c r="T1" s="1"/>
      <c r="U1" s="1"/>
      <c r="V1" s="1"/>
      <c r="W1" s="1"/>
      <c r="X1" s="1"/>
      <c r="Y1" s="1"/>
      <c r="Z1" s="1"/>
    </row>
    <row r="2" spans="1:28" s="2" customFormat="1" ht="45" customHeight="1" thickBot="1" x14ac:dyDescent="0.25">
      <c r="A2" s="3"/>
      <c r="B2" s="3"/>
      <c r="C2" s="80" t="s">
        <v>0</v>
      </c>
      <c r="D2" s="175" t="s">
        <v>1</v>
      </c>
      <c r="E2" s="176"/>
      <c r="F2" s="134"/>
      <c r="G2" s="1"/>
      <c r="H2" s="1"/>
      <c r="I2" s="1"/>
      <c r="J2" s="1"/>
      <c r="K2" s="1"/>
      <c r="L2" s="1"/>
      <c r="M2" s="1"/>
      <c r="N2" s="1"/>
      <c r="O2" s="1"/>
      <c r="Q2" s="1"/>
      <c r="R2" s="1"/>
      <c r="T2" s="1"/>
      <c r="U2" s="1"/>
      <c r="W2" s="1"/>
      <c r="X2" s="1"/>
      <c r="Y2" s="1"/>
      <c r="Z2" s="1"/>
      <c r="AA2" s="4"/>
      <c r="AB2" s="5"/>
    </row>
    <row r="3" spans="1:28" s="2" customFormat="1" ht="40.35" customHeight="1" thickTop="1" thickBot="1" x14ac:dyDescent="0.25">
      <c r="C3" s="81" t="s">
        <v>2</v>
      </c>
      <c r="D3" s="177" t="s">
        <v>1</v>
      </c>
      <c r="E3" s="178"/>
      <c r="F3" s="134"/>
      <c r="G3" s="1"/>
      <c r="H3" s="143"/>
      <c r="I3" s="179" t="s">
        <v>3</v>
      </c>
      <c r="J3" s="180"/>
      <c r="K3" s="181" t="s">
        <v>4</v>
      </c>
      <c r="L3" s="182"/>
      <c r="M3" s="182"/>
      <c r="N3" s="183"/>
      <c r="O3" s="6"/>
      <c r="Q3" s="1"/>
      <c r="R3" s="1"/>
      <c r="T3" s="1"/>
      <c r="U3" s="1"/>
      <c r="W3" s="1"/>
    </row>
    <row r="4" spans="1:28" s="2" customFormat="1" ht="36" customHeight="1" thickBot="1" x14ac:dyDescent="0.25">
      <c r="C4" s="82" t="s">
        <v>5</v>
      </c>
      <c r="D4" s="177" t="s">
        <v>6</v>
      </c>
      <c r="E4" s="178"/>
      <c r="F4" s="134"/>
      <c r="G4" s="1"/>
      <c r="H4" s="143"/>
      <c r="I4" s="184" t="s">
        <v>7</v>
      </c>
      <c r="J4" s="185"/>
      <c r="K4" s="185"/>
      <c r="L4" s="185"/>
      <c r="M4" s="185"/>
      <c r="N4" s="185"/>
      <c r="O4" s="186"/>
      <c r="Q4" s="1"/>
      <c r="R4" s="1"/>
      <c r="T4" s="1"/>
      <c r="U4" s="1"/>
      <c r="W4" s="1"/>
    </row>
    <row r="5" spans="1:28" s="2" customFormat="1" ht="55.35" customHeight="1" thickBot="1" x14ac:dyDescent="0.25">
      <c r="A5" s="166" t="s">
        <v>21</v>
      </c>
      <c r="B5" s="167"/>
      <c r="C5" s="83" t="s">
        <v>8</v>
      </c>
      <c r="D5" s="168" t="s">
        <v>70</v>
      </c>
      <c r="E5" s="169"/>
      <c r="F5" s="135"/>
      <c r="G5" s="1"/>
      <c r="H5" s="143"/>
      <c r="I5" s="170" t="s">
        <v>9</v>
      </c>
      <c r="J5" s="171"/>
      <c r="K5" s="171"/>
      <c r="L5" s="171"/>
      <c r="M5" s="171"/>
      <c r="N5" s="171"/>
      <c r="O5" s="172"/>
      <c r="Q5" s="1"/>
      <c r="R5" s="1"/>
      <c r="T5" s="1"/>
      <c r="U5" s="1"/>
      <c r="W5" s="1"/>
    </row>
    <row r="6" spans="1:28" s="2" customFormat="1" ht="51.6" customHeight="1" thickBot="1" x14ac:dyDescent="0.25">
      <c r="A6" s="173" t="s">
        <v>10</v>
      </c>
      <c r="B6" s="174"/>
      <c r="C6" s="84" t="s">
        <v>11</v>
      </c>
      <c r="D6" s="168" t="s">
        <v>70</v>
      </c>
      <c r="E6" s="169"/>
      <c r="F6" s="135"/>
      <c r="G6" s="1"/>
      <c r="H6" s="1"/>
      <c r="J6" s="1"/>
      <c r="L6" s="1"/>
      <c r="M6" s="1"/>
      <c r="O6" s="1"/>
      <c r="Q6" s="1"/>
      <c r="R6" s="1"/>
      <c r="T6" s="1"/>
      <c r="U6" s="1"/>
      <c r="W6" s="1"/>
      <c r="Z6" s="5"/>
      <c r="AA6" s="5"/>
    </row>
    <row r="7" spans="1:28" s="2" customFormat="1" ht="18" customHeight="1" x14ac:dyDescent="0.2">
      <c r="A7" s="1"/>
      <c r="B7" s="1"/>
      <c r="C7" s="79"/>
      <c r="D7" s="79"/>
      <c r="E7" s="79"/>
      <c r="F7" s="79"/>
      <c r="G7" s="1"/>
      <c r="H7" s="1"/>
      <c r="J7" s="1"/>
      <c r="L7" s="1"/>
      <c r="M7" s="1"/>
      <c r="O7" s="1"/>
      <c r="Q7" s="1"/>
      <c r="R7" s="1"/>
      <c r="T7" s="1"/>
      <c r="U7" s="1"/>
      <c r="W7" s="1"/>
    </row>
    <row r="8" spans="1:28" s="2" customFormat="1" thickBot="1" x14ac:dyDescent="0.25">
      <c r="A8" s="1"/>
      <c r="B8" s="1"/>
      <c r="C8" s="1"/>
      <c r="D8" s="1"/>
      <c r="E8" s="1"/>
      <c r="F8" s="1"/>
      <c r="G8" s="1"/>
      <c r="H8" s="1"/>
      <c r="J8" s="1"/>
      <c r="L8" s="1"/>
      <c r="M8" s="1"/>
      <c r="O8" s="1"/>
      <c r="Q8" s="1"/>
      <c r="R8" s="1"/>
      <c r="T8" s="1"/>
      <c r="U8" s="1"/>
      <c r="W8" s="1"/>
      <c r="X8" s="1"/>
      <c r="Y8" s="1"/>
    </row>
    <row r="9" spans="1:28" s="2" customFormat="1" ht="30" customHeight="1" thickBot="1" x14ac:dyDescent="0.25">
      <c r="A9" s="158" t="s">
        <v>12</v>
      </c>
      <c r="B9" s="159"/>
      <c r="C9" s="90" t="s">
        <v>13</v>
      </c>
      <c r="D9" s="78" t="s">
        <v>14</v>
      </c>
      <c r="E9" s="90" t="s">
        <v>13</v>
      </c>
      <c r="F9" s="136"/>
      <c r="G9" s="1"/>
      <c r="H9" s="1"/>
      <c r="J9" s="1"/>
      <c r="L9" s="1"/>
      <c r="M9" s="1"/>
      <c r="O9" s="1"/>
      <c r="Q9" s="1"/>
      <c r="R9" s="1"/>
      <c r="T9" s="1"/>
      <c r="U9" s="1"/>
      <c r="W9" s="1"/>
      <c r="X9" s="1"/>
      <c r="Y9" s="1"/>
    </row>
    <row r="10" spans="1:28" s="2" customFormat="1" thickBot="1" x14ac:dyDescent="0.25">
      <c r="A10" s="1"/>
      <c r="B10" s="1"/>
      <c r="C10" s="1"/>
      <c r="D10" s="1"/>
      <c r="E10" s="1"/>
      <c r="F10" s="1"/>
      <c r="G10" s="1"/>
      <c r="H10" s="1"/>
      <c r="I10" s="1"/>
      <c r="J10" s="1"/>
      <c r="K10" s="1"/>
      <c r="L10" s="1"/>
      <c r="M10" s="1"/>
      <c r="O10" s="1"/>
      <c r="Q10" s="1"/>
      <c r="R10" s="1"/>
      <c r="T10" s="1"/>
      <c r="U10" s="1"/>
      <c r="W10" s="1"/>
      <c r="X10" s="1"/>
      <c r="Y10" s="1"/>
    </row>
    <row r="11" spans="1:28" s="2" customFormat="1" ht="16.5" customHeight="1" thickBot="1" x14ac:dyDescent="0.25">
      <c r="A11" s="1"/>
      <c r="B11" s="1"/>
      <c r="C11" s="1"/>
      <c r="D11" s="1"/>
      <c r="E11" s="1"/>
      <c r="F11" s="1"/>
      <c r="G11" s="1"/>
      <c r="H11" s="1"/>
      <c r="I11" s="1"/>
      <c r="J11" s="1"/>
      <c r="K11" s="160" t="s">
        <v>15</v>
      </c>
      <c r="L11" s="161"/>
      <c r="M11" s="161"/>
      <c r="N11" s="161"/>
      <c r="O11" s="162"/>
      <c r="P11" s="5"/>
    </row>
    <row r="12" spans="1:28" s="2" customFormat="1" ht="48.75" thickBot="1" x14ac:dyDescent="0.3">
      <c r="A12" s="71" t="s">
        <v>38</v>
      </c>
      <c r="B12" s="71" t="s">
        <v>78</v>
      </c>
      <c r="C12" s="72" t="s">
        <v>79</v>
      </c>
      <c r="D12" s="72" t="s">
        <v>80</v>
      </c>
      <c r="E12" s="73" t="s">
        <v>81</v>
      </c>
      <c r="F12" s="74" t="s">
        <v>71</v>
      </c>
      <c r="G12" s="74" t="s">
        <v>54</v>
      </c>
      <c r="H12" s="74" t="s">
        <v>72</v>
      </c>
      <c r="I12" s="75" t="s">
        <v>20</v>
      </c>
      <c r="J12" s="76" t="s">
        <v>19</v>
      </c>
      <c r="K12" s="52" t="s">
        <v>74</v>
      </c>
      <c r="L12" s="52" t="s">
        <v>73</v>
      </c>
      <c r="M12" s="7" t="s">
        <v>16</v>
      </c>
      <c r="N12" s="8" t="s">
        <v>17</v>
      </c>
      <c r="O12" s="9" t="s">
        <v>18</v>
      </c>
      <c r="P12" s="1"/>
      <c r="R12" s="1"/>
      <c r="S12" s="1"/>
      <c r="U12" s="1"/>
      <c r="V12" s="1"/>
      <c r="X12" t="s">
        <v>69</v>
      </c>
      <c r="Y12" t="s">
        <v>67</v>
      </c>
      <c r="Z12" t="s">
        <v>68</v>
      </c>
    </row>
    <row r="13" spans="1:28" s="98" customFormat="1" ht="79.7" customHeight="1" thickBot="1" x14ac:dyDescent="0.3">
      <c r="A13" s="102" t="s">
        <v>52</v>
      </c>
      <c r="B13" s="137" t="s">
        <v>57</v>
      </c>
      <c r="C13" s="117" t="s">
        <v>53</v>
      </c>
      <c r="D13" s="139">
        <f>VLOOKUP(B13,X13:Z21,2,0)</f>
        <v>1277</v>
      </c>
      <c r="E13" s="140">
        <f>VLOOKUP(B13,X13:Z21,3,0)</f>
        <v>39259434</v>
      </c>
      <c r="F13" s="141">
        <v>300</v>
      </c>
      <c r="G13" s="141">
        <v>6000</v>
      </c>
      <c r="H13" s="145">
        <f>F13+G13</f>
        <v>6300</v>
      </c>
      <c r="I13" s="70">
        <f>IF(H13&gt;=D13,E13,"Palier non atteint")</f>
        <v>39259434</v>
      </c>
      <c r="J13" s="96"/>
      <c r="K13" s="132"/>
      <c r="L13" s="146">
        <f>K13+F13</f>
        <v>300</v>
      </c>
      <c r="M13" s="133" t="str">
        <f>IF(L13&gt;=D13,E13,"0€ Objectif non atteint")</f>
        <v>0€ Objectif non atteint</v>
      </c>
      <c r="N13" s="142"/>
      <c r="O13" s="97"/>
      <c r="P13" s="99"/>
      <c r="Q13" s="100"/>
      <c r="R13" s="100"/>
      <c r="S13" s="100"/>
      <c r="T13" s="100"/>
      <c r="U13" s="100"/>
      <c r="V13" s="100"/>
      <c r="W13" s="100"/>
      <c r="X13" s="118" t="s">
        <v>57</v>
      </c>
      <c r="Y13" s="121">
        <v>1277</v>
      </c>
      <c r="Z13" s="127">
        <v>39259434</v>
      </c>
      <c r="AA13" s="100"/>
    </row>
    <row r="14" spans="1:28" s="2" customFormat="1" ht="18" customHeight="1" thickBot="1" x14ac:dyDescent="0.3">
      <c r="A14" s="103"/>
      <c r="B14" s="104"/>
      <c r="C14" s="105"/>
      <c r="D14" s="105"/>
      <c r="E14" s="106"/>
      <c r="F14" s="106"/>
      <c r="G14" s="107" t="s">
        <v>51</v>
      </c>
      <c r="H14" s="144"/>
      <c r="I14" s="101">
        <f>SUM(I13)</f>
        <v>39259434</v>
      </c>
      <c r="J14" s="77"/>
      <c r="K14" s="48">
        <f>SUM(K13)</f>
        <v>0</v>
      </c>
      <c r="L14" s="48"/>
      <c r="M14" s="49">
        <f>SUM(M13)</f>
        <v>0</v>
      </c>
      <c r="N14" s="50"/>
      <c r="O14" s="51"/>
      <c r="P14" s="1"/>
      <c r="R14" s="1"/>
      <c r="S14" s="1"/>
      <c r="U14" s="1"/>
      <c r="V14" s="1"/>
      <c r="X14" s="119" t="s">
        <v>58</v>
      </c>
      <c r="Y14" s="122">
        <v>2554</v>
      </c>
      <c r="Z14" s="128">
        <v>13086478</v>
      </c>
    </row>
    <row r="15" spans="1:28" ht="25.5" customHeight="1" thickBot="1" x14ac:dyDescent="0.3">
      <c r="A15" s="155" t="s">
        <v>33</v>
      </c>
      <c r="B15" s="156"/>
      <c r="C15" s="156"/>
      <c r="D15" s="156"/>
      <c r="E15" s="156"/>
      <c r="F15" s="156"/>
      <c r="G15" s="156"/>
      <c r="H15" s="156"/>
      <c r="I15" s="156"/>
      <c r="J15" s="157"/>
      <c r="K15" s="157"/>
      <c r="L15" s="157"/>
      <c r="M15" s="157"/>
      <c r="N15" s="157"/>
      <c r="O15" s="2"/>
      <c r="P15" s="2"/>
      <c r="Q15" s="2"/>
      <c r="R15" s="2"/>
      <c r="S15" s="2"/>
      <c r="T15" s="2"/>
      <c r="U15" s="2"/>
      <c r="V15" s="2"/>
      <c r="W15" s="2"/>
      <c r="X15" s="119" t="s">
        <v>59</v>
      </c>
      <c r="Y15" s="123" t="s">
        <v>66</v>
      </c>
      <c r="Z15" s="129">
        <v>13086478</v>
      </c>
    </row>
    <row r="16" spans="1:28" ht="19.5" thickBot="1" x14ac:dyDescent="0.3">
      <c r="A16" s="2"/>
      <c r="B16" s="2"/>
      <c r="C16" s="2"/>
      <c r="D16" s="2"/>
      <c r="E16" s="2"/>
      <c r="F16" s="2"/>
      <c r="G16" s="2"/>
      <c r="H16" s="1"/>
      <c r="I16" s="1"/>
      <c r="J16" s="1"/>
      <c r="K16" s="1"/>
      <c r="L16" s="1"/>
      <c r="M16" s="1"/>
      <c r="N16" s="1"/>
      <c r="O16" s="1"/>
      <c r="P16" s="1"/>
      <c r="Q16" s="1"/>
      <c r="R16" s="1"/>
      <c r="S16" s="2"/>
      <c r="T16" s="1"/>
      <c r="U16" s="1"/>
      <c r="V16" s="2"/>
      <c r="W16" s="1"/>
      <c r="X16" s="119" t="s">
        <v>60</v>
      </c>
      <c r="Y16" s="124">
        <v>1521</v>
      </c>
      <c r="Z16" s="130">
        <v>26172956</v>
      </c>
    </row>
    <row r="17" spans="1:26" ht="19.5" thickBot="1" x14ac:dyDescent="0.3">
      <c r="A17" s="10"/>
      <c r="B17" s="11"/>
      <c r="C17" s="11"/>
      <c r="D17" s="12"/>
      <c r="E17" s="13"/>
      <c r="F17" s="13"/>
      <c r="G17" s="2"/>
      <c r="H17" s="143"/>
      <c r="I17" s="31"/>
      <c r="J17" s="32"/>
      <c r="K17" s="32"/>
      <c r="L17" s="32"/>
      <c r="M17" s="32"/>
      <c r="N17" s="32"/>
      <c r="O17" s="32"/>
      <c r="P17" s="33"/>
      <c r="Q17" s="2"/>
      <c r="R17" s="2"/>
      <c r="S17" s="2"/>
      <c r="T17" s="2"/>
      <c r="U17" s="2"/>
      <c r="V17" s="2"/>
      <c r="W17" s="2"/>
      <c r="X17" s="119" t="s">
        <v>61</v>
      </c>
      <c r="Y17" s="125">
        <v>3042</v>
      </c>
      <c r="Z17" s="131">
        <v>7851886</v>
      </c>
    </row>
    <row r="18" spans="1:26" ht="19.5" thickBot="1" x14ac:dyDescent="0.3">
      <c r="A18" s="14" t="s">
        <v>22</v>
      </c>
      <c r="B18" s="15"/>
      <c r="C18" s="15"/>
      <c r="D18" s="16"/>
      <c r="E18" s="13"/>
      <c r="F18" s="13"/>
      <c r="G18" s="2"/>
      <c r="H18" s="143"/>
      <c r="I18" s="34" t="s">
        <v>23</v>
      </c>
      <c r="J18" s="109"/>
      <c r="K18" s="109"/>
      <c r="L18" s="109"/>
      <c r="M18" s="109"/>
      <c r="N18" s="109"/>
      <c r="O18" s="109"/>
      <c r="P18" s="35"/>
      <c r="Q18" s="1"/>
      <c r="R18" s="1"/>
      <c r="S18" s="2"/>
      <c r="T18" s="1"/>
      <c r="U18" s="1"/>
      <c r="V18" s="2"/>
      <c r="W18" s="1"/>
      <c r="X18" s="119" t="s">
        <v>62</v>
      </c>
      <c r="Y18" s="125">
        <v>4563</v>
      </c>
      <c r="Z18" s="131">
        <v>7851888</v>
      </c>
    </row>
    <row r="19" spans="1:26" ht="19.5" thickBot="1" x14ac:dyDescent="0.3">
      <c r="A19" s="17" t="s">
        <v>24</v>
      </c>
      <c r="B19" s="18"/>
      <c r="C19" s="18"/>
      <c r="D19" s="19"/>
      <c r="E19" s="20"/>
      <c r="F19" s="20"/>
      <c r="G19" s="2"/>
      <c r="H19" s="143"/>
      <c r="I19" s="36"/>
      <c r="J19" s="109"/>
      <c r="K19" s="109"/>
      <c r="L19" s="109"/>
      <c r="M19" s="109"/>
      <c r="N19" s="109"/>
      <c r="O19" s="109"/>
      <c r="P19" s="35"/>
      <c r="Q19" s="1"/>
      <c r="R19" s="1"/>
      <c r="S19" s="2"/>
      <c r="T19" s="1"/>
      <c r="U19" s="1"/>
      <c r="V19" s="2"/>
      <c r="W19" s="1"/>
      <c r="X19" s="119" t="s">
        <v>63</v>
      </c>
      <c r="Y19" s="125">
        <v>6084</v>
      </c>
      <c r="Z19" s="131">
        <v>6543238</v>
      </c>
    </row>
    <row r="20" spans="1:26" ht="19.5" thickBot="1" x14ac:dyDescent="0.3">
      <c r="A20" s="17" t="s">
        <v>25</v>
      </c>
      <c r="B20" s="22"/>
      <c r="C20" s="22"/>
      <c r="D20" s="23"/>
      <c r="E20" s="20"/>
      <c r="F20" s="20"/>
      <c r="G20" s="2"/>
      <c r="H20" s="143"/>
      <c r="I20" s="37" t="s">
        <v>32</v>
      </c>
      <c r="J20" s="110"/>
      <c r="K20" s="110"/>
      <c r="L20" s="110"/>
      <c r="M20" s="110"/>
      <c r="N20" s="110"/>
      <c r="O20" s="110"/>
      <c r="P20" s="38"/>
      <c r="Q20" s="1"/>
      <c r="R20" s="1"/>
      <c r="S20" s="2"/>
      <c r="T20" s="1"/>
      <c r="U20" s="1"/>
      <c r="V20" s="2"/>
      <c r="W20" s="1"/>
      <c r="X20" s="119" t="s">
        <v>64</v>
      </c>
      <c r="Y20" s="126">
        <v>7605</v>
      </c>
      <c r="Z20" s="128">
        <v>10469184</v>
      </c>
    </row>
    <row r="21" spans="1:26" ht="33" customHeight="1" thickBot="1" x14ac:dyDescent="0.3">
      <c r="A21" s="163" t="s">
        <v>82</v>
      </c>
      <c r="B21" s="164"/>
      <c r="C21" s="164"/>
      <c r="D21" s="165"/>
      <c r="E21" s="20"/>
      <c r="F21" s="20"/>
      <c r="G21" s="2"/>
      <c r="H21" s="143"/>
      <c r="I21" s="37" t="s">
        <v>26</v>
      </c>
      <c r="J21" s="111"/>
      <c r="K21" s="111"/>
      <c r="L21" s="111"/>
      <c r="M21" s="111"/>
      <c r="N21" s="111"/>
      <c r="O21" s="111"/>
      <c r="P21" s="39"/>
      <c r="Q21" s="1"/>
      <c r="R21" s="1"/>
      <c r="S21" s="2"/>
      <c r="T21" s="1"/>
      <c r="U21" s="1"/>
      <c r="V21" s="2"/>
      <c r="W21" s="1"/>
      <c r="X21" s="120" t="s">
        <v>65</v>
      </c>
      <c r="Y21" s="123">
        <v>9128</v>
      </c>
      <c r="Z21" s="129">
        <v>6543238</v>
      </c>
    </row>
    <row r="22" spans="1:26" ht="15.75" x14ac:dyDescent="0.25">
      <c r="A22" s="24"/>
      <c r="B22" s="18"/>
      <c r="C22" s="18"/>
      <c r="D22" s="19"/>
      <c r="E22" s="20"/>
      <c r="F22" s="20"/>
      <c r="G22" s="2"/>
      <c r="H22" s="143"/>
      <c r="I22" s="36"/>
      <c r="J22" s="112"/>
      <c r="K22" s="112"/>
      <c r="L22" s="112"/>
      <c r="M22" s="112"/>
      <c r="N22" s="112"/>
      <c r="O22" s="112"/>
      <c r="P22" s="40"/>
      <c r="Q22" s="1"/>
      <c r="R22" s="1"/>
      <c r="S22" s="2"/>
      <c r="T22" s="1"/>
      <c r="U22" s="1"/>
      <c r="V22" s="2"/>
      <c r="W22" s="1"/>
      <c r="X22" s="1"/>
      <c r="Y22" s="1"/>
      <c r="Z22" s="138">
        <f>SUM(Z13:Z21)</f>
        <v>130864780</v>
      </c>
    </row>
    <row r="23" spans="1:26" ht="15.75" x14ac:dyDescent="0.25">
      <c r="A23" s="17"/>
      <c r="B23" s="18"/>
      <c r="C23" s="18"/>
      <c r="D23" s="19"/>
      <c r="E23" s="20"/>
      <c r="F23" s="20"/>
      <c r="G23" s="2"/>
      <c r="H23" s="143"/>
      <c r="I23" s="37" t="s">
        <v>27</v>
      </c>
      <c r="J23" s="113"/>
      <c r="K23" s="113"/>
      <c r="L23" s="113"/>
      <c r="M23" s="113"/>
      <c r="N23" s="113"/>
      <c r="O23" s="113"/>
      <c r="P23" s="46"/>
      <c r="Q23" s="1"/>
      <c r="R23" s="1"/>
      <c r="S23" s="2"/>
      <c r="T23" s="1"/>
      <c r="U23" s="1"/>
      <c r="V23" s="2"/>
      <c r="W23" s="1"/>
      <c r="X23" s="1"/>
      <c r="Y23" s="1"/>
      <c r="Z23" s="2"/>
    </row>
    <row r="24" spans="1:26" ht="15.75" x14ac:dyDescent="0.25">
      <c r="A24" s="17" t="s">
        <v>28</v>
      </c>
      <c r="B24" s="18"/>
      <c r="C24" s="18"/>
      <c r="D24" s="19"/>
      <c r="E24" s="20"/>
      <c r="F24" s="20"/>
      <c r="G24" s="2"/>
      <c r="H24" s="143"/>
      <c r="I24" s="37" t="s">
        <v>29</v>
      </c>
      <c r="J24" s="114"/>
      <c r="K24" s="114"/>
      <c r="L24" s="114"/>
      <c r="M24" s="114"/>
      <c r="N24" s="114"/>
      <c r="O24" s="114"/>
      <c r="P24" s="47"/>
      <c r="Q24" s="1"/>
      <c r="R24" s="1"/>
      <c r="S24" s="2"/>
      <c r="T24" s="1"/>
      <c r="U24" s="1"/>
      <c r="V24" s="2"/>
      <c r="W24" s="1"/>
      <c r="X24" s="1"/>
      <c r="Y24" s="1"/>
      <c r="Z24" s="2"/>
    </row>
    <row r="25" spans="1:26" ht="15.75" x14ac:dyDescent="0.25">
      <c r="A25" s="17"/>
      <c r="B25" s="18"/>
      <c r="C25" s="18"/>
      <c r="D25" s="19"/>
      <c r="E25" s="20"/>
      <c r="F25" s="20"/>
      <c r="G25" s="2"/>
      <c r="H25" s="143"/>
      <c r="I25" s="37" t="s">
        <v>30</v>
      </c>
      <c r="J25" s="115"/>
      <c r="K25" s="115"/>
      <c r="L25" s="115"/>
      <c r="M25" s="115"/>
      <c r="N25" s="115"/>
      <c r="O25" s="115"/>
      <c r="P25" s="41"/>
      <c r="Q25" s="1"/>
      <c r="R25" s="1"/>
      <c r="S25" s="2"/>
      <c r="T25" s="1"/>
      <c r="U25" s="1"/>
      <c r="V25" s="2"/>
      <c r="W25" s="1"/>
      <c r="X25" s="1"/>
      <c r="Y25" s="1"/>
      <c r="Z25" s="2"/>
    </row>
    <row r="26" spans="1:26" ht="15.75" x14ac:dyDescent="0.25">
      <c r="A26" s="17" t="s">
        <v>31</v>
      </c>
      <c r="B26" s="18"/>
      <c r="C26" s="18"/>
      <c r="D26" s="19"/>
      <c r="E26" s="20"/>
      <c r="F26" s="20"/>
      <c r="G26" s="2"/>
      <c r="H26" s="143"/>
      <c r="I26" s="37"/>
      <c r="J26" s="114"/>
      <c r="K26" s="114"/>
      <c r="L26" s="114"/>
      <c r="M26" s="114"/>
      <c r="N26" s="114"/>
      <c r="O26" s="114"/>
      <c r="P26" s="47"/>
      <c r="Q26" s="1"/>
      <c r="R26" s="1"/>
      <c r="S26" s="2"/>
      <c r="T26" s="1"/>
      <c r="U26" s="1"/>
      <c r="V26" s="2"/>
      <c r="W26" s="1"/>
      <c r="X26" s="1"/>
      <c r="Y26" s="1"/>
      <c r="Z26" s="2"/>
    </row>
    <row r="27" spans="1:26" ht="15.75" x14ac:dyDescent="0.25">
      <c r="A27" s="17" t="s">
        <v>84</v>
      </c>
      <c r="B27" s="18"/>
      <c r="C27" s="18"/>
      <c r="D27" s="19"/>
      <c r="E27" s="13"/>
      <c r="F27" s="13"/>
      <c r="G27" s="2"/>
      <c r="H27" s="143"/>
      <c r="I27" s="42"/>
      <c r="J27" s="109"/>
      <c r="K27" s="109"/>
      <c r="L27" s="109"/>
      <c r="M27" s="109"/>
      <c r="N27" s="109"/>
      <c r="O27" s="109"/>
      <c r="P27" s="35"/>
      <c r="Q27" s="1"/>
      <c r="R27" s="1"/>
      <c r="S27" s="2"/>
      <c r="T27" s="1"/>
      <c r="U27" s="1"/>
      <c r="V27" s="2"/>
      <c r="W27" s="1"/>
      <c r="X27" s="1"/>
      <c r="Y27" s="1"/>
      <c r="Z27" s="2"/>
    </row>
    <row r="28" spans="1:26" ht="15.75" x14ac:dyDescent="0.25">
      <c r="A28" s="25"/>
      <c r="B28" s="26"/>
      <c r="C28" s="26"/>
      <c r="D28" s="27"/>
      <c r="E28" s="13"/>
      <c r="F28" s="13"/>
      <c r="G28" s="2"/>
      <c r="H28" s="143"/>
      <c r="I28" s="42"/>
      <c r="J28" s="109"/>
      <c r="K28" s="109"/>
      <c r="L28" s="109"/>
      <c r="M28" s="109"/>
      <c r="N28" s="109"/>
      <c r="O28" s="109"/>
      <c r="P28" s="35"/>
      <c r="Q28" s="1"/>
      <c r="R28" s="1"/>
      <c r="S28" s="2"/>
      <c r="T28" s="1"/>
      <c r="U28" s="1"/>
      <c r="V28" s="2"/>
      <c r="W28" s="1"/>
      <c r="X28" s="1"/>
      <c r="Y28" s="1"/>
      <c r="Z28" s="2"/>
    </row>
    <row r="29" spans="1:26" ht="15.75" x14ac:dyDescent="0.25">
      <c r="A29" s="21"/>
      <c r="B29" s="20"/>
      <c r="C29" s="20"/>
      <c r="D29" s="28"/>
      <c r="E29" s="13"/>
      <c r="F29" s="13"/>
      <c r="G29" s="2"/>
      <c r="H29" s="143"/>
      <c r="I29" s="42"/>
      <c r="J29" s="109"/>
      <c r="K29" s="109"/>
      <c r="L29" s="109"/>
      <c r="M29" s="109"/>
      <c r="N29" s="109"/>
      <c r="O29" s="109"/>
      <c r="P29" s="35"/>
      <c r="Q29" s="1"/>
      <c r="R29" s="1"/>
      <c r="S29" s="2"/>
      <c r="T29" s="1"/>
      <c r="U29" s="1"/>
      <c r="V29" s="2"/>
      <c r="W29" s="1"/>
      <c r="X29" s="1"/>
      <c r="Y29" s="1"/>
      <c r="Z29" s="2"/>
    </row>
    <row r="30" spans="1:26" ht="16.5" thickBot="1" x14ac:dyDescent="0.3">
      <c r="A30" s="153"/>
      <c r="B30" s="154"/>
      <c r="C30" s="29"/>
      <c r="D30" s="30"/>
      <c r="E30" s="13"/>
      <c r="F30" s="13"/>
      <c r="G30" s="2"/>
      <c r="H30" s="143"/>
      <c r="I30" s="43"/>
      <c r="J30" s="44"/>
      <c r="K30" s="44"/>
      <c r="L30" s="44"/>
      <c r="M30" s="44"/>
      <c r="N30" s="44"/>
      <c r="O30" s="44"/>
      <c r="P30" s="45"/>
      <c r="Q30" s="1"/>
      <c r="R30" s="1"/>
      <c r="S30" s="2"/>
      <c r="T30" s="1"/>
      <c r="U30" s="1"/>
      <c r="V30" s="2"/>
      <c r="W30" s="1"/>
      <c r="X30" s="1"/>
      <c r="Y30" s="1"/>
      <c r="Z30" s="2"/>
    </row>
    <row r="31" spans="1:26" x14ac:dyDescent="0.25">
      <c r="A31" s="2"/>
      <c r="B31" s="2"/>
      <c r="C31" s="2"/>
      <c r="D31" s="2"/>
      <c r="E31" s="2"/>
      <c r="F31" s="2"/>
      <c r="G31" s="2"/>
      <c r="H31" s="108"/>
      <c r="I31" s="108"/>
      <c r="J31" s="108"/>
      <c r="K31" s="108"/>
      <c r="L31" s="108"/>
      <c r="M31" s="108"/>
      <c r="N31" s="108"/>
      <c r="O31" s="108"/>
      <c r="P31" s="108"/>
      <c r="Q31" s="1"/>
      <c r="R31" s="1"/>
      <c r="S31" s="2"/>
      <c r="T31" s="1"/>
      <c r="U31" s="1"/>
      <c r="V31" s="2"/>
      <c r="W31" s="1"/>
      <c r="X31" s="1"/>
      <c r="Y31" s="1"/>
      <c r="Z31" s="2"/>
    </row>
    <row r="32" spans="1:26" x14ac:dyDescent="0.25">
      <c r="A32" s="2"/>
      <c r="B32" s="2"/>
      <c r="C32" s="2"/>
      <c r="D32" s="2"/>
      <c r="E32" s="2"/>
      <c r="F32" s="2"/>
      <c r="G32" s="2"/>
      <c r="H32" s="2"/>
      <c r="I32" s="2"/>
      <c r="J32" s="2"/>
      <c r="K32" s="2"/>
      <c r="L32" s="2"/>
      <c r="M32" s="2"/>
      <c r="N32" s="2"/>
      <c r="O32" s="2"/>
      <c r="P32" s="2"/>
      <c r="Q32" s="1"/>
      <c r="R32" s="1"/>
      <c r="S32" s="2"/>
      <c r="T32" s="1"/>
      <c r="U32" s="1"/>
      <c r="V32" s="2"/>
      <c r="W32" s="1"/>
      <c r="X32" s="1"/>
      <c r="Y32" s="1"/>
      <c r="Z32" s="2"/>
    </row>
    <row r="33" spans="1:26" x14ac:dyDescent="0.25">
      <c r="A33" s="2"/>
      <c r="B33" s="2"/>
      <c r="C33" s="2"/>
      <c r="D33" s="2"/>
      <c r="E33" s="2"/>
      <c r="F33" s="2"/>
      <c r="G33" s="2"/>
      <c r="H33" s="2"/>
      <c r="I33" s="2"/>
      <c r="J33" s="2"/>
      <c r="K33" s="2"/>
      <c r="L33" s="2"/>
      <c r="M33" s="2"/>
      <c r="N33" s="2"/>
      <c r="O33" s="2"/>
      <c r="P33" s="2"/>
      <c r="Q33" s="1"/>
      <c r="R33" s="1"/>
      <c r="S33" s="2"/>
      <c r="T33" s="1"/>
      <c r="U33" s="1"/>
      <c r="V33" s="2"/>
      <c r="W33" s="1"/>
      <c r="X33" s="1"/>
      <c r="Y33" s="1"/>
      <c r="Z33" s="2"/>
    </row>
    <row r="34" spans="1:26" x14ac:dyDescent="0.25">
      <c r="A34" s="2"/>
      <c r="B34" s="2"/>
      <c r="C34" s="2"/>
      <c r="D34" s="2"/>
      <c r="E34" s="2"/>
      <c r="F34" s="2"/>
      <c r="G34" s="2"/>
      <c r="H34" s="2"/>
      <c r="I34" s="2"/>
      <c r="J34" s="2"/>
      <c r="K34" s="2"/>
      <c r="L34" s="2"/>
      <c r="M34" s="2"/>
      <c r="N34" s="2"/>
      <c r="O34" s="2"/>
      <c r="P34" s="2"/>
      <c r="Q34" s="1"/>
      <c r="R34" s="1"/>
      <c r="S34" s="2"/>
      <c r="T34" s="1"/>
      <c r="U34" s="1"/>
      <c r="V34" s="2"/>
      <c r="W34" s="1"/>
      <c r="X34" s="1"/>
      <c r="Y34" s="1"/>
      <c r="Z34" s="2"/>
    </row>
    <row r="35" spans="1:26" x14ac:dyDescent="0.25">
      <c r="A35" s="2"/>
      <c r="B35" s="2"/>
      <c r="C35" s="2"/>
      <c r="D35" s="2"/>
      <c r="E35" s="2"/>
      <c r="F35" s="2"/>
      <c r="G35" s="2"/>
      <c r="H35" s="2"/>
      <c r="I35" s="2"/>
      <c r="J35" s="2"/>
      <c r="K35" s="2"/>
      <c r="L35" s="2"/>
      <c r="M35" s="2"/>
      <c r="N35" s="2"/>
      <c r="O35" s="2"/>
      <c r="P35" s="2"/>
      <c r="Q35" s="1"/>
      <c r="R35" s="1"/>
      <c r="S35" s="2"/>
      <c r="T35" s="1"/>
      <c r="U35" s="1"/>
      <c r="V35" s="2"/>
      <c r="W35" s="1"/>
      <c r="X35" s="1"/>
      <c r="Y35" s="1"/>
      <c r="Z35" s="2"/>
    </row>
    <row r="36" spans="1:26" x14ac:dyDescent="0.25">
      <c r="A36" s="2"/>
      <c r="B36" s="2"/>
      <c r="C36" s="2"/>
      <c r="D36" s="2"/>
      <c r="E36" s="2"/>
      <c r="F36" s="2"/>
      <c r="G36" s="2"/>
      <c r="H36" s="2"/>
      <c r="I36" s="2"/>
      <c r="J36" s="2"/>
      <c r="K36" s="2"/>
      <c r="L36" s="2"/>
      <c r="M36" s="2"/>
      <c r="N36" s="2"/>
      <c r="O36" s="2"/>
      <c r="P36" s="2"/>
      <c r="Q36" s="1"/>
      <c r="R36" s="1"/>
      <c r="S36" s="2"/>
      <c r="T36" s="1"/>
      <c r="U36" s="1"/>
      <c r="V36" s="2"/>
      <c r="W36" s="1"/>
      <c r="X36" s="1"/>
      <c r="Y36" s="1"/>
      <c r="Z36" s="2"/>
    </row>
    <row r="37" spans="1:26" x14ac:dyDescent="0.25">
      <c r="A37" s="2"/>
      <c r="B37" s="2"/>
      <c r="C37" s="2"/>
      <c r="D37" s="2"/>
      <c r="E37" s="2"/>
      <c r="F37" s="2"/>
      <c r="G37" s="2"/>
      <c r="H37" s="2"/>
      <c r="I37" s="2"/>
      <c r="J37" s="2"/>
      <c r="K37" s="2"/>
      <c r="L37" s="2"/>
      <c r="M37" s="2"/>
      <c r="N37" s="2"/>
      <c r="O37" s="2"/>
      <c r="P37" s="2"/>
      <c r="Q37" s="1"/>
      <c r="R37" s="1"/>
      <c r="S37" s="2"/>
      <c r="T37" s="1"/>
      <c r="U37" s="1"/>
      <c r="V37" s="2"/>
      <c r="W37" s="1"/>
      <c r="X37" s="1"/>
      <c r="Y37" s="1"/>
      <c r="Z37" s="2"/>
    </row>
    <row r="38" spans="1:26" x14ac:dyDescent="0.25">
      <c r="A38" s="2"/>
      <c r="B38" s="2"/>
      <c r="C38" s="2"/>
      <c r="D38" s="2"/>
      <c r="E38" s="2"/>
      <c r="F38" s="2"/>
      <c r="G38" s="2"/>
      <c r="H38" s="2"/>
      <c r="I38" s="2"/>
      <c r="J38" s="2"/>
      <c r="K38" s="2"/>
      <c r="L38" s="2"/>
      <c r="M38" s="2"/>
      <c r="N38" s="2"/>
      <c r="O38" s="2"/>
      <c r="P38" s="2"/>
      <c r="Q38" s="1"/>
      <c r="R38" s="1"/>
      <c r="S38" s="2"/>
      <c r="T38" s="1"/>
      <c r="U38" s="1"/>
      <c r="V38" s="2"/>
      <c r="W38" s="1"/>
      <c r="X38" s="1"/>
      <c r="Y38" s="1"/>
      <c r="Z38" s="2"/>
    </row>
    <row r="39" spans="1:26" x14ac:dyDescent="0.25">
      <c r="A39" s="2"/>
      <c r="B39" s="2"/>
      <c r="C39" s="2"/>
      <c r="D39" s="2"/>
      <c r="E39" s="2"/>
      <c r="F39" s="2"/>
      <c r="G39" s="2"/>
      <c r="H39" s="2"/>
      <c r="I39" s="2"/>
      <c r="J39" s="2"/>
      <c r="K39" s="2"/>
      <c r="L39" s="2"/>
      <c r="M39" s="2"/>
      <c r="N39" s="2"/>
      <c r="O39" s="2"/>
      <c r="P39" s="2"/>
      <c r="Q39" s="1"/>
      <c r="R39" s="1"/>
      <c r="S39" s="2"/>
      <c r="T39" s="1"/>
      <c r="U39" s="1"/>
      <c r="V39" s="2"/>
      <c r="W39" s="1"/>
      <c r="X39" s="1"/>
      <c r="Y39" s="1"/>
      <c r="Z39" s="2"/>
    </row>
    <row r="40" spans="1:26" x14ac:dyDescent="0.25">
      <c r="A40" s="2"/>
      <c r="B40" s="2"/>
      <c r="C40" s="2"/>
      <c r="D40" s="2"/>
      <c r="E40" s="2"/>
      <c r="F40" s="2"/>
      <c r="G40" s="2"/>
      <c r="H40" s="2"/>
      <c r="I40" s="2"/>
      <c r="J40" s="2"/>
      <c r="K40" s="2"/>
      <c r="L40" s="2"/>
      <c r="M40" s="2"/>
      <c r="N40" s="2"/>
      <c r="O40" s="2"/>
      <c r="P40" s="2"/>
      <c r="Q40" s="1"/>
      <c r="R40" s="1"/>
      <c r="S40" s="2"/>
      <c r="T40" s="1"/>
      <c r="U40" s="1"/>
      <c r="V40" s="2"/>
      <c r="W40" s="1"/>
      <c r="X40" s="1"/>
      <c r="Y40" s="1"/>
      <c r="Z40" s="2"/>
    </row>
    <row r="41" spans="1:26" x14ac:dyDescent="0.25">
      <c r="A41" s="2"/>
      <c r="B41" s="2"/>
      <c r="C41" s="2"/>
      <c r="D41" s="2"/>
      <c r="E41" s="2"/>
      <c r="F41" s="2"/>
      <c r="G41" s="2"/>
      <c r="H41" s="2"/>
      <c r="I41" s="2"/>
      <c r="J41" s="2"/>
      <c r="K41" s="2"/>
      <c r="L41" s="2"/>
      <c r="M41" s="2"/>
      <c r="N41" s="2"/>
      <c r="O41" s="2"/>
      <c r="P41" s="2"/>
      <c r="Q41" s="1"/>
      <c r="R41" s="1"/>
      <c r="S41" s="2"/>
      <c r="T41" s="1"/>
      <c r="U41" s="1"/>
      <c r="V41" s="2"/>
      <c r="W41" s="1"/>
      <c r="X41" s="1"/>
      <c r="Y41" s="1"/>
      <c r="Z41" s="2"/>
    </row>
    <row r="42" spans="1:26" x14ac:dyDescent="0.25">
      <c r="A42" s="2"/>
      <c r="B42" s="2"/>
      <c r="C42" s="2"/>
      <c r="D42" s="2"/>
      <c r="E42" s="2"/>
      <c r="F42" s="2"/>
      <c r="G42" s="2"/>
      <c r="H42" s="2"/>
      <c r="I42" s="2"/>
      <c r="J42" s="2"/>
      <c r="K42" s="2"/>
      <c r="L42" s="2"/>
      <c r="M42" s="2"/>
      <c r="N42" s="2"/>
      <c r="O42" s="2"/>
      <c r="P42" s="2"/>
      <c r="Q42" s="1"/>
      <c r="R42" s="1"/>
      <c r="S42" s="2"/>
      <c r="T42" s="1"/>
      <c r="U42" s="1"/>
      <c r="V42" s="2"/>
      <c r="W42" s="1"/>
      <c r="X42" s="1"/>
      <c r="Y42" s="1"/>
      <c r="Z42" s="2"/>
    </row>
    <row r="43" spans="1:26" x14ac:dyDescent="0.25">
      <c r="A43" s="2"/>
      <c r="B43" s="2"/>
      <c r="C43" s="2"/>
      <c r="D43" s="2"/>
      <c r="E43" s="2"/>
      <c r="F43" s="2"/>
      <c r="G43" s="2"/>
      <c r="H43" s="2"/>
      <c r="I43" s="2"/>
      <c r="J43" s="2"/>
      <c r="K43" s="2"/>
      <c r="L43" s="2"/>
      <c r="M43" s="2"/>
      <c r="N43" s="2"/>
      <c r="O43" s="2"/>
      <c r="P43" s="2"/>
      <c r="Q43" s="1"/>
      <c r="R43" s="1"/>
      <c r="S43" s="2"/>
      <c r="T43" s="1"/>
      <c r="U43" s="1"/>
      <c r="V43" s="2"/>
      <c r="W43" s="1"/>
      <c r="X43" s="1"/>
      <c r="Y43" s="1"/>
      <c r="Z43" s="2"/>
    </row>
    <row r="44" spans="1:26" x14ac:dyDescent="0.25">
      <c r="A44" s="2"/>
      <c r="B44" s="2"/>
      <c r="C44" s="2"/>
      <c r="D44" s="2"/>
      <c r="E44" s="2"/>
      <c r="F44" s="2"/>
      <c r="G44" s="2"/>
      <c r="H44" s="2"/>
      <c r="I44" s="2"/>
      <c r="J44" s="2"/>
      <c r="K44" s="2"/>
      <c r="L44" s="2"/>
      <c r="M44" s="2"/>
      <c r="N44" s="2"/>
      <c r="O44" s="2"/>
      <c r="P44" s="2"/>
      <c r="Q44" s="1"/>
      <c r="R44" s="1"/>
      <c r="S44" s="2"/>
      <c r="T44" s="1"/>
      <c r="U44" s="1"/>
      <c r="V44" s="2"/>
      <c r="W44" s="1"/>
      <c r="X44" s="1"/>
      <c r="Y44" s="1"/>
      <c r="Z44" s="2"/>
    </row>
    <row r="45" spans="1:26" x14ac:dyDescent="0.25">
      <c r="A45" s="2"/>
      <c r="B45" s="2"/>
      <c r="C45" s="2"/>
      <c r="D45" s="2"/>
      <c r="E45" s="2"/>
      <c r="F45" s="2"/>
      <c r="G45" s="2"/>
      <c r="H45" s="2"/>
      <c r="I45" s="2"/>
      <c r="J45" s="2"/>
      <c r="K45" s="2"/>
      <c r="L45" s="2"/>
      <c r="M45" s="2"/>
      <c r="N45" s="2"/>
      <c r="O45" s="2"/>
      <c r="P45" s="2"/>
      <c r="Q45" s="1"/>
      <c r="R45" s="1"/>
      <c r="S45" s="2"/>
      <c r="T45" s="1"/>
      <c r="U45" s="1"/>
      <c r="V45" s="2"/>
      <c r="W45" s="1"/>
      <c r="X45" s="1"/>
      <c r="Y45" s="1"/>
      <c r="Z45" s="2"/>
    </row>
    <row r="46" spans="1:26" x14ac:dyDescent="0.25">
      <c r="A46" s="2"/>
      <c r="B46" s="2"/>
      <c r="C46" s="2"/>
      <c r="D46" s="2"/>
      <c r="E46" s="2"/>
      <c r="F46" s="2"/>
      <c r="G46" s="2"/>
      <c r="H46" s="2"/>
      <c r="I46" s="2"/>
      <c r="J46" s="2"/>
      <c r="K46" s="2"/>
      <c r="L46" s="2"/>
      <c r="M46" s="2"/>
      <c r="N46" s="2"/>
      <c r="O46" s="2"/>
      <c r="P46" s="2"/>
      <c r="Q46" s="1"/>
      <c r="R46" s="1"/>
      <c r="S46" s="2"/>
      <c r="T46" s="1"/>
      <c r="U46" s="1"/>
      <c r="V46" s="2"/>
      <c r="W46" s="1"/>
      <c r="X46" s="1"/>
      <c r="Y46" s="1"/>
      <c r="Z46" s="2"/>
    </row>
    <row r="47" spans="1:26" x14ac:dyDescent="0.25">
      <c r="A47" s="2"/>
      <c r="B47" s="2"/>
      <c r="C47" s="2"/>
      <c r="D47" s="2"/>
      <c r="E47" s="2"/>
      <c r="F47" s="2"/>
      <c r="G47" s="2"/>
      <c r="H47" s="2"/>
      <c r="I47" s="2"/>
      <c r="J47" s="2"/>
      <c r="K47" s="2"/>
      <c r="L47" s="2"/>
      <c r="M47" s="2"/>
      <c r="N47" s="2"/>
      <c r="O47" s="2"/>
      <c r="P47" s="2"/>
      <c r="Q47" s="1"/>
      <c r="R47" s="1"/>
      <c r="S47" s="2"/>
      <c r="T47" s="1"/>
      <c r="U47" s="1"/>
      <c r="V47" s="2"/>
      <c r="W47" s="1"/>
      <c r="X47" s="1"/>
      <c r="Y47" s="1"/>
      <c r="Z47" s="2"/>
    </row>
    <row r="48" spans="1:26" x14ac:dyDescent="0.25">
      <c r="A48" s="2"/>
      <c r="B48" s="2"/>
      <c r="C48" s="2"/>
      <c r="D48" s="2"/>
      <c r="E48" s="2"/>
      <c r="F48" s="2"/>
      <c r="G48" s="2"/>
      <c r="H48" s="2"/>
      <c r="I48" s="2"/>
      <c r="J48" s="2"/>
      <c r="K48" s="2"/>
      <c r="L48" s="2"/>
      <c r="M48" s="2"/>
      <c r="N48" s="2"/>
      <c r="O48" s="2"/>
      <c r="P48" s="2"/>
      <c r="Q48" s="1"/>
      <c r="R48" s="1"/>
      <c r="S48" s="2"/>
      <c r="T48" s="1"/>
      <c r="U48" s="1"/>
      <c r="V48" s="2"/>
      <c r="W48" s="1"/>
      <c r="X48" s="1"/>
      <c r="Y48" s="1"/>
      <c r="Z48" s="2"/>
    </row>
    <row r="49" spans="1:26" x14ac:dyDescent="0.25">
      <c r="A49" s="2"/>
      <c r="B49" s="2"/>
      <c r="C49" s="2"/>
      <c r="D49" s="2"/>
      <c r="E49" s="2"/>
      <c r="F49" s="2"/>
      <c r="G49" s="2"/>
      <c r="H49" s="2"/>
      <c r="I49" s="2"/>
      <c r="J49" s="2"/>
      <c r="K49" s="2"/>
      <c r="L49" s="2"/>
      <c r="M49" s="2"/>
      <c r="N49" s="2"/>
      <c r="O49" s="2"/>
      <c r="P49" s="2"/>
      <c r="Q49" s="1"/>
      <c r="R49" s="1"/>
      <c r="S49" s="2"/>
      <c r="T49" s="1"/>
      <c r="U49" s="1"/>
      <c r="V49" s="2"/>
      <c r="W49" s="1"/>
      <c r="X49" s="1"/>
      <c r="Y49" s="1"/>
      <c r="Z49" s="2"/>
    </row>
  </sheetData>
  <mergeCells count="16">
    <mergeCell ref="D2:E2"/>
    <mergeCell ref="D3:E3"/>
    <mergeCell ref="I3:J3"/>
    <mergeCell ref="K3:N3"/>
    <mergeCell ref="D4:E4"/>
    <mergeCell ref="I4:O4"/>
    <mergeCell ref="A5:B5"/>
    <mergeCell ref="D5:E5"/>
    <mergeCell ref="I5:O5"/>
    <mergeCell ref="A6:B6"/>
    <mergeCell ref="D6:E6"/>
    <mergeCell ref="A30:B30"/>
    <mergeCell ref="A15:N15"/>
    <mergeCell ref="A9:B9"/>
    <mergeCell ref="K11:O11"/>
    <mergeCell ref="A21:D21"/>
  </mergeCells>
  <dataValidations count="3">
    <dataValidation type="list" allowBlank="1" showInputMessage="1" showErrorMessage="1" sqref="K3:N3" xr:uid="{5425FDC8-DEE8-433A-9736-65D6E93073D5}">
      <formula1>"Sélectionner ici n° de demande,PALIER 1,PALIER 2,PALIER 3, PALIER 4, PALIER 5,PALIER 6,PALIER 7, PALIER 8, PALIER 9"</formula1>
    </dataValidation>
    <dataValidation type="list" allowBlank="1" showInputMessage="1" showErrorMessage="1" sqref="C13" xr:uid="{E0A630FA-4528-4A39-9E2E-651DEF26322A}">
      <mc:AlternateContent xmlns:x12ac="http://schemas.microsoft.com/office/spreadsheetml/2011/1/ac" xmlns:mc="http://schemas.openxmlformats.org/markup-compatibility/2006">
        <mc:Choice Requires="x12ac">
          <x12ac:list>A RENSEIGNER,"CO02 Chômeurs, y compris chômeurs de longue durée",CR03 Participants obtenant une qualification au terme de leur participation</x12ac:list>
        </mc:Choice>
        <mc:Fallback>
          <formula1>"A RENSEIGNER,CO02 Chômeurs, y compris chômeurs de longue durée,CR03 Participants obtenant une qualification au terme de leur participation"</formula1>
        </mc:Fallback>
      </mc:AlternateContent>
    </dataValidation>
    <dataValidation type="list" allowBlank="1" showInputMessage="1" showErrorMessage="1" sqref="B13" xr:uid="{93DDE0D7-A61A-49F2-B624-323E9D6779A5}">
      <formula1>$X$13:$X$21</formula1>
    </dataValidation>
  </dataValidations>
  <pageMargins left="0.25" right="0.25" top="0.75" bottom="0.75" header="0.3" footer="0.3"/>
  <pageSetup paperSize="9" scale="56" fitToHeight="0" orientation="landscape" r:id="rId1"/>
  <headerFooter>
    <oddHeader>&amp;L&amp;G</oddHeader>
  </headerFooter>
  <legacyDrawing r:id="rId2"/>
  <legacyDrawingHF r:id="rId3"/>
  <extLst>
    <ext xmlns:x14="http://schemas.microsoft.com/office/spreadsheetml/2009/9/main" uri="{CCE6A557-97BC-4b89-ADB6-D9C93CAAB3DF}">
      <x14:dataValidations xmlns:xm="http://schemas.microsoft.com/office/excel/2006/main" count="1">
        <x14:dataValidation type="list" allowBlank="1" showInputMessage="1" showErrorMessage="1" xr:uid="{1177D7A9-6737-4469-8F84-71336F3E6B83}">
          <x14:formula1>
            <xm:f>'LISTE DEROULANTE'!$A$2:$A$87</xm:f>
          </x14:formula1>
          <xm:sqref>N13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EABE98-5F64-471F-8BD2-B9E3C62FA0B1}">
  <dimension ref="A4:O16"/>
  <sheetViews>
    <sheetView zoomScale="70" zoomScaleNormal="70" workbookViewId="0">
      <selection activeCell="H14" sqref="H14"/>
    </sheetView>
  </sheetViews>
  <sheetFormatPr baseColWidth="10" defaultColWidth="11.42578125" defaultRowHeight="15" x14ac:dyDescent="0.25"/>
  <cols>
    <col min="1" max="1" width="25.140625" style="53" customWidth="1"/>
    <col min="2" max="2" width="36.85546875" style="53" customWidth="1"/>
    <col min="3" max="3" width="24.5703125" style="53" bestFit="1" customWidth="1"/>
    <col min="4" max="4" width="25.42578125" style="53" customWidth="1"/>
    <col min="5" max="5" width="19.85546875" style="53" customWidth="1"/>
    <col min="6" max="6" width="17" style="53" customWidth="1"/>
    <col min="7" max="7" width="18.42578125" style="53" customWidth="1"/>
    <col min="8" max="8" width="28.5703125" style="53" customWidth="1"/>
    <col min="9" max="9" width="16.5703125" style="53" customWidth="1"/>
    <col min="10" max="10" width="29.7109375" style="53" customWidth="1"/>
    <col min="11" max="11" width="14.42578125" style="53" customWidth="1"/>
    <col min="12" max="12" width="18.140625" style="53" hidden="1" customWidth="1"/>
    <col min="13" max="16384" width="11.42578125" style="53"/>
  </cols>
  <sheetData>
    <row r="4" spans="1:15" ht="19.5" thickBot="1" x14ac:dyDescent="0.35">
      <c r="B4" s="54"/>
      <c r="K4" s="54"/>
      <c r="L4" s="54"/>
    </row>
    <row r="5" spans="1:15" ht="17.25" customHeight="1" thickTop="1" thickBot="1" x14ac:dyDescent="0.3">
      <c r="A5" s="187" t="s">
        <v>34</v>
      </c>
      <c r="B5" s="188"/>
      <c r="C5" s="188"/>
      <c r="D5" s="188"/>
      <c r="E5" s="188"/>
      <c r="F5" s="188"/>
      <c r="G5" s="188"/>
      <c r="H5" s="188"/>
      <c r="I5" s="188"/>
      <c r="J5" s="188"/>
      <c r="K5" s="188"/>
      <c r="L5" s="189"/>
    </row>
    <row r="6" spans="1:15" ht="15.75" thickTop="1" x14ac:dyDescent="0.25"/>
    <row r="7" spans="1:15" ht="15" customHeight="1" x14ac:dyDescent="0.25">
      <c r="A7" s="190" t="s">
        <v>35</v>
      </c>
      <c r="B7" s="190"/>
      <c r="C7" s="190"/>
      <c r="D7" s="190"/>
      <c r="E7" s="190"/>
      <c r="F7" s="190"/>
      <c r="G7" s="190"/>
      <c r="H7" s="190"/>
      <c r="I7" s="190"/>
      <c r="J7" s="190"/>
      <c r="K7" s="190"/>
      <c r="L7" s="190"/>
    </row>
    <row r="9" spans="1:15" ht="26.25" customHeight="1" x14ac:dyDescent="0.25">
      <c r="A9" s="116" t="s">
        <v>46</v>
      </c>
    </row>
    <row r="10" spans="1:15" x14ac:dyDescent="0.25">
      <c r="A10" s="53" t="s">
        <v>36</v>
      </c>
    </row>
    <row r="11" spans="1:15" x14ac:dyDescent="0.25">
      <c r="A11" s="53" t="s">
        <v>37</v>
      </c>
    </row>
    <row r="12" spans="1:15" ht="15.75" thickBot="1" x14ac:dyDescent="0.3"/>
    <row r="13" spans="1:15" s="55" customFormat="1" ht="85.5" customHeight="1" thickBot="1" x14ac:dyDescent="0.3">
      <c r="A13" s="59" t="s">
        <v>38</v>
      </c>
      <c r="B13" s="60" t="s">
        <v>39</v>
      </c>
      <c r="C13" s="60" t="s">
        <v>47</v>
      </c>
      <c r="D13" s="60" t="s">
        <v>49</v>
      </c>
      <c r="E13" s="60" t="s">
        <v>41</v>
      </c>
      <c r="F13" s="60" t="s">
        <v>42</v>
      </c>
      <c r="G13" s="60" t="s">
        <v>48</v>
      </c>
      <c r="H13" s="61" t="s">
        <v>43</v>
      </c>
      <c r="I13" s="86" t="s">
        <v>44</v>
      </c>
      <c r="J13" s="64" t="s">
        <v>45</v>
      </c>
      <c r="L13" s="56"/>
    </row>
    <row r="14" spans="1:15" ht="46.35" customHeight="1" thickBot="1" x14ac:dyDescent="0.3">
      <c r="A14" s="65" t="str">
        <f>IF('Etat récapitulatif des dépenses'!A13="","",'Etat récapitulatif des dépenses'!A13)</f>
        <v>085-Financement Non Lié aux Coûts sous forme de montant forfaitaire</v>
      </c>
      <c r="B14" s="85" t="str">
        <f>IF('Etat récapitulatif des dépenses'!B13="","",'Etat récapitulatif des dépenses'!B13)</f>
        <v xml:space="preserve">Palier N°1 </v>
      </c>
      <c r="C14" s="66" t="str">
        <f>IF('Etat récapitulatif des dépenses'!C9="","",'Etat récapitulatif des dépenses'!C9)</f>
        <v xml:space="preserve">xx/xx/xxxx </v>
      </c>
      <c r="D14" s="66" t="str">
        <f>IF('Etat récapitulatif des dépenses'!E9="","",'Etat récapitulatif des dépenses'!E9)</f>
        <v xml:space="preserve">xx/xx/xxxx </v>
      </c>
      <c r="E14" s="85" t="s">
        <v>55</v>
      </c>
      <c r="F14" s="85" t="s">
        <v>56</v>
      </c>
      <c r="G14" s="67">
        <f>IF('Etat récapitulatif des dépenses'!E13="","",'Etat récapitulatif des dépenses'!E13)</f>
        <v>39259434</v>
      </c>
      <c r="H14" s="66" t="str">
        <f>'Etat récapitulatif des dépenses'!C13</f>
        <v>A RENSEIGNER</v>
      </c>
      <c r="I14" s="88">
        <v>0</v>
      </c>
      <c r="J14" s="89">
        <f>IF('Etat récapitulatif des dépenses'!I13="","",'Etat récapitulatif des dépenses'!I13)</f>
        <v>39259434</v>
      </c>
      <c r="L14" s="57"/>
    </row>
    <row r="15" spans="1:15" s="55" customFormat="1" ht="27.75" customHeight="1" thickBot="1" x14ac:dyDescent="0.3">
      <c r="A15" s="68" t="s">
        <v>40</v>
      </c>
      <c r="B15" s="69"/>
      <c r="C15" s="69"/>
      <c r="D15" s="69"/>
      <c r="E15" s="69"/>
      <c r="F15" s="69"/>
      <c r="G15" s="62">
        <f>G14</f>
        <v>39259434</v>
      </c>
      <c r="H15" s="62"/>
      <c r="I15" s="87"/>
      <c r="J15" s="63">
        <f>J14</f>
        <v>39259434</v>
      </c>
      <c r="L15" s="58"/>
      <c r="M15" s="58"/>
      <c r="N15" s="58"/>
      <c r="O15" s="58"/>
    </row>
    <row r="16" spans="1:15" x14ac:dyDescent="0.25">
      <c r="N16" s="57"/>
      <c r="O16" s="57"/>
    </row>
  </sheetData>
  <sheetProtection insertColumns="0" insertRows="0"/>
  <mergeCells count="2">
    <mergeCell ref="A5:L5"/>
    <mergeCell ref="A7:L7"/>
  </mergeCells>
  <conditionalFormatting sqref="B14:F14">
    <cfRule type="containsText" dxfId="0" priority="1" operator="containsText" text="Renseigner le libellé dans l'onglet Etat récapitulatif des dépenses">
      <formula>NOT(ISERROR(SEARCH("Renseigner le libellé dans l'onglet Etat récapitulatif des dépenses",B14)))</formula>
    </cfRule>
  </conditionalFormatting>
  <pageMargins left="0.70866141732283472" right="0.70866141732283472" top="0.82677165354330717" bottom="0.74803149606299213" header="0.31496062992125984" footer="0.31496062992125984"/>
  <pageSetup paperSize="8" scale="97" orientation="landscape" r:id="rId1"/>
  <headerFooter differentOddEven="1">
    <oddHeader>&amp;C&amp;G</oddHead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81AEA-ADCC-4238-B394-5060911D199D}">
  <dimension ref="A2:A87"/>
  <sheetViews>
    <sheetView workbookViewId="0">
      <selection activeCell="A2" sqref="A2"/>
    </sheetView>
  </sheetViews>
  <sheetFormatPr baseColWidth="10" defaultRowHeight="15" x14ac:dyDescent="0.25"/>
  <cols>
    <col min="1" max="1" width="108.85546875" customWidth="1"/>
  </cols>
  <sheetData>
    <row r="2" spans="1:1" x14ac:dyDescent="0.25">
      <c r="A2" s="150" t="s">
        <v>85</v>
      </c>
    </row>
    <row r="3" spans="1:1" ht="42.75" x14ac:dyDescent="0.25">
      <c r="A3" s="150" t="s">
        <v>86</v>
      </c>
    </row>
    <row r="4" spans="1:1" x14ac:dyDescent="0.25">
      <c r="A4" s="150" t="s">
        <v>87</v>
      </c>
    </row>
    <row r="5" spans="1:1" ht="57" x14ac:dyDescent="0.25">
      <c r="A5" s="150" t="s">
        <v>88</v>
      </c>
    </row>
    <row r="6" spans="1:1" ht="57" x14ac:dyDescent="0.25">
      <c r="A6" s="150" t="s">
        <v>89</v>
      </c>
    </row>
    <row r="7" spans="1:1" ht="42.75" x14ac:dyDescent="0.25">
      <c r="A7" s="150" t="s">
        <v>90</v>
      </c>
    </row>
    <row r="8" spans="1:1" x14ac:dyDescent="0.25">
      <c r="A8" s="151" t="s">
        <v>91</v>
      </c>
    </row>
    <row r="9" spans="1:1" ht="85.5" x14ac:dyDescent="0.25">
      <c r="A9" s="151" t="s">
        <v>92</v>
      </c>
    </row>
    <row r="10" spans="1:1" ht="71.25" x14ac:dyDescent="0.25">
      <c r="A10" s="151" t="s">
        <v>93</v>
      </c>
    </row>
    <row r="11" spans="1:1" ht="85.5" x14ac:dyDescent="0.25">
      <c r="A11" s="151" t="s">
        <v>94</v>
      </c>
    </row>
    <row r="12" spans="1:1" x14ac:dyDescent="0.25">
      <c r="A12" s="151" t="s">
        <v>95</v>
      </c>
    </row>
    <row r="13" spans="1:1" x14ac:dyDescent="0.25">
      <c r="A13" s="150" t="s">
        <v>96</v>
      </c>
    </row>
    <row r="14" spans="1:1" x14ac:dyDescent="0.25">
      <c r="A14" s="150" t="s">
        <v>97</v>
      </c>
    </row>
    <row r="15" spans="1:1" x14ac:dyDescent="0.25">
      <c r="A15" s="151" t="s">
        <v>98</v>
      </c>
    </row>
    <row r="16" spans="1:1" ht="28.5" x14ac:dyDescent="0.25">
      <c r="A16" s="151" t="s">
        <v>99</v>
      </c>
    </row>
    <row r="17" spans="1:1" ht="57" x14ac:dyDescent="0.25">
      <c r="A17" s="151" t="s">
        <v>100</v>
      </c>
    </row>
    <row r="18" spans="1:1" ht="28.5" x14ac:dyDescent="0.25">
      <c r="A18" s="151" t="s">
        <v>101</v>
      </c>
    </row>
    <row r="19" spans="1:1" ht="28.5" x14ac:dyDescent="0.25">
      <c r="A19" s="151" t="s">
        <v>102</v>
      </c>
    </row>
    <row r="20" spans="1:1" x14ac:dyDescent="0.25">
      <c r="A20" s="151" t="s">
        <v>103</v>
      </c>
    </row>
    <row r="21" spans="1:1" x14ac:dyDescent="0.25">
      <c r="A21" s="151" t="s">
        <v>104</v>
      </c>
    </row>
    <row r="22" spans="1:1" x14ac:dyDescent="0.25">
      <c r="A22" s="151" t="s">
        <v>105</v>
      </c>
    </row>
    <row r="23" spans="1:1" x14ac:dyDescent="0.25">
      <c r="A23" s="151" t="s">
        <v>106</v>
      </c>
    </row>
    <row r="24" spans="1:1" ht="42.75" x14ac:dyDescent="0.25">
      <c r="A24" s="151" t="s">
        <v>107</v>
      </c>
    </row>
    <row r="25" spans="1:1" ht="28.5" x14ac:dyDescent="0.25">
      <c r="A25" s="151" t="s">
        <v>108</v>
      </c>
    </row>
    <row r="26" spans="1:1" ht="28.5" x14ac:dyDescent="0.25">
      <c r="A26" s="151" t="s">
        <v>109</v>
      </c>
    </row>
    <row r="27" spans="1:1" ht="28.5" x14ac:dyDescent="0.25">
      <c r="A27" s="151" t="s">
        <v>110</v>
      </c>
    </row>
    <row r="28" spans="1:1" x14ac:dyDescent="0.25">
      <c r="A28" s="151" t="s">
        <v>111</v>
      </c>
    </row>
    <row r="29" spans="1:1" x14ac:dyDescent="0.25">
      <c r="A29" s="151" t="s">
        <v>112</v>
      </c>
    </row>
    <row r="30" spans="1:1" x14ac:dyDescent="0.25">
      <c r="A30" s="151" t="s">
        <v>113</v>
      </c>
    </row>
    <row r="31" spans="1:1" x14ac:dyDescent="0.25">
      <c r="A31" s="151" t="s">
        <v>114</v>
      </c>
    </row>
    <row r="32" spans="1:1" x14ac:dyDescent="0.25">
      <c r="A32" s="151" t="s">
        <v>115</v>
      </c>
    </row>
    <row r="33" spans="1:1" x14ac:dyDescent="0.25">
      <c r="A33" s="151" t="s">
        <v>116</v>
      </c>
    </row>
    <row r="34" spans="1:1" x14ac:dyDescent="0.25">
      <c r="A34" s="151" t="s">
        <v>117</v>
      </c>
    </row>
    <row r="35" spans="1:1" x14ac:dyDescent="0.25">
      <c r="A35" s="151" t="s">
        <v>118</v>
      </c>
    </row>
    <row r="36" spans="1:1" x14ac:dyDescent="0.25">
      <c r="A36" s="151" t="s">
        <v>119</v>
      </c>
    </row>
    <row r="37" spans="1:1" ht="28.5" x14ac:dyDescent="0.25">
      <c r="A37" s="151" t="s">
        <v>120</v>
      </c>
    </row>
    <row r="38" spans="1:1" ht="28.5" x14ac:dyDescent="0.25">
      <c r="A38" s="151" t="s">
        <v>121</v>
      </c>
    </row>
    <row r="39" spans="1:1" x14ac:dyDescent="0.25">
      <c r="A39" s="151" t="s">
        <v>122</v>
      </c>
    </row>
    <row r="40" spans="1:1" x14ac:dyDescent="0.25">
      <c r="A40" s="151" t="s">
        <v>123</v>
      </c>
    </row>
    <row r="41" spans="1:1" ht="28.5" x14ac:dyDescent="0.25">
      <c r="A41" s="151" t="s">
        <v>124</v>
      </c>
    </row>
    <row r="42" spans="1:1" ht="28.5" x14ac:dyDescent="0.25">
      <c r="A42" s="151" t="s">
        <v>125</v>
      </c>
    </row>
    <row r="43" spans="1:1" x14ac:dyDescent="0.25">
      <c r="A43" s="151" t="s">
        <v>126</v>
      </c>
    </row>
    <row r="44" spans="1:1" x14ac:dyDescent="0.25">
      <c r="A44" s="150" t="s">
        <v>127</v>
      </c>
    </row>
    <row r="45" spans="1:1" x14ac:dyDescent="0.25">
      <c r="A45" s="150" t="s">
        <v>128</v>
      </c>
    </row>
    <row r="46" spans="1:1" x14ac:dyDescent="0.25">
      <c r="A46" s="150" t="s">
        <v>129</v>
      </c>
    </row>
    <row r="47" spans="1:1" x14ac:dyDescent="0.25">
      <c r="A47" s="150" t="s">
        <v>130</v>
      </c>
    </row>
    <row r="48" spans="1:1" x14ac:dyDescent="0.25">
      <c r="A48" s="150" t="s">
        <v>131</v>
      </c>
    </row>
    <row r="49" spans="1:1" x14ac:dyDescent="0.25">
      <c r="A49" s="150" t="s">
        <v>132</v>
      </c>
    </row>
    <row r="50" spans="1:1" x14ac:dyDescent="0.25">
      <c r="A50" s="150" t="s">
        <v>133</v>
      </c>
    </row>
    <row r="51" spans="1:1" x14ac:dyDescent="0.25">
      <c r="A51" s="150" t="s">
        <v>134</v>
      </c>
    </row>
    <row r="52" spans="1:1" x14ac:dyDescent="0.25">
      <c r="A52" s="150" t="s">
        <v>135</v>
      </c>
    </row>
    <row r="53" spans="1:1" x14ac:dyDescent="0.25">
      <c r="A53" s="150" t="s">
        <v>136</v>
      </c>
    </row>
    <row r="54" spans="1:1" x14ac:dyDescent="0.25">
      <c r="A54" s="151" t="s">
        <v>137</v>
      </c>
    </row>
    <row r="55" spans="1:1" x14ac:dyDescent="0.25">
      <c r="A55" s="150" t="s">
        <v>138</v>
      </c>
    </row>
    <row r="56" spans="1:1" ht="28.5" x14ac:dyDescent="0.25">
      <c r="A56" s="150" t="s">
        <v>139</v>
      </c>
    </row>
    <row r="57" spans="1:1" ht="28.5" x14ac:dyDescent="0.25">
      <c r="A57" s="150" t="s">
        <v>140</v>
      </c>
    </row>
    <row r="58" spans="1:1" x14ac:dyDescent="0.25">
      <c r="A58" s="150" t="s">
        <v>141</v>
      </c>
    </row>
    <row r="59" spans="1:1" ht="28.5" x14ac:dyDescent="0.25">
      <c r="A59" s="151" t="s">
        <v>142</v>
      </c>
    </row>
    <row r="60" spans="1:1" x14ac:dyDescent="0.25">
      <c r="A60" s="151" t="s">
        <v>143</v>
      </c>
    </row>
    <row r="61" spans="1:1" ht="28.5" x14ac:dyDescent="0.25">
      <c r="A61" s="151" t="s">
        <v>144</v>
      </c>
    </row>
    <row r="62" spans="1:1" x14ac:dyDescent="0.25">
      <c r="A62" s="151" t="s">
        <v>145</v>
      </c>
    </row>
    <row r="63" spans="1:1" ht="42.75" x14ac:dyDescent="0.25">
      <c r="A63" s="152" t="s">
        <v>146</v>
      </c>
    </row>
    <row r="64" spans="1:1" ht="28.5" x14ac:dyDescent="0.25">
      <c r="A64" s="152" t="s">
        <v>147</v>
      </c>
    </row>
    <row r="65" spans="1:1" x14ac:dyDescent="0.25">
      <c r="A65" s="152" t="s">
        <v>148</v>
      </c>
    </row>
    <row r="66" spans="1:1" ht="28.5" x14ac:dyDescent="0.25">
      <c r="A66" s="152" t="s">
        <v>149</v>
      </c>
    </row>
    <row r="67" spans="1:1" ht="57" x14ac:dyDescent="0.25">
      <c r="A67" s="152" t="s">
        <v>150</v>
      </c>
    </row>
    <row r="68" spans="1:1" x14ac:dyDescent="0.25">
      <c r="A68" s="152" t="s">
        <v>151</v>
      </c>
    </row>
    <row r="69" spans="1:1" x14ac:dyDescent="0.25">
      <c r="A69" s="152" t="s">
        <v>152</v>
      </c>
    </row>
    <row r="70" spans="1:1" ht="42.75" x14ac:dyDescent="0.25">
      <c r="A70" s="152" t="s">
        <v>153</v>
      </c>
    </row>
    <row r="71" spans="1:1" ht="28.5" x14ac:dyDescent="0.25">
      <c r="A71" s="152" t="s">
        <v>154</v>
      </c>
    </row>
    <row r="72" spans="1:1" x14ac:dyDescent="0.25">
      <c r="A72" s="152" t="s">
        <v>155</v>
      </c>
    </row>
    <row r="73" spans="1:1" x14ac:dyDescent="0.25">
      <c r="A73" s="152" t="s">
        <v>156</v>
      </c>
    </row>
    <row r="74" spans="1:1" ht="42.75" x14ac:dyDescent="0.25">
      <c r="A74" s="151" t="s">
        <v>157</v>
      </c>
    </row>
    <row r="75" spans="1:1" x14ac:dyDescent="0.25">
      <c r="A75" s="151" t="s">
        <v>158</v>
      </c>
    </row>
    <row r="76" spans="1:1" x14ac:dyDescent="0.25">
      <c r="A76" s="151" t="s">
        <v>159</v>
      </c>
    </row>
    <row r="77" spans="1:1" ht="28.5" x14ac:dyDescent="0.25">
      <c r="A77" s="151" t="s">
        <v>160</v>
      </c>
    </row>
    <row r="78" spans="1:1" x14ac:dyDescent="0.25">
      <c r="A78" s="151" t="s">
        <v>161</v>
      </c>
    </row>
    <row r="79" spans="1:1" ht="42.75" x14ac:dyDescent="0.25">
      <c r="A79" s="151" t="s">
        <v>162</v>
      </c>
    </row>
    <row r="80" spans="1:1" x14ac:dyDescent="0.25">
      <c r="A80" s="151" t="s">
        <v>163</v>
      </c>
    </row>
    <row r="81" spans="1:1" x14ac:dyDescent="0.25">
      <c r="A81" s="151" t="s">
        <v>164</v>
      </c>
    </row>
    <row r="82" spans="1:1" ht="28.5" x14ac:dyDescent="0.25">
      <c r="A82" s="151" t="s">
        <v>165</v>
      </c>
    </row>
    <row r="83" spans="1:1" x14ac:dyDescent="0.25">
      <c r="A83" s="151" t="s">
        <v>166</v>
      </c>
    </row>
    <row r="84" spans="1:1" x14ac:dyDescent="0.25">
      <c r="A84" s="151" t="s">
        <v>167</v>
      </c>
    </row>
    <row r="85" spans="1:1" ht="42.75" x14ac:dyDescent="0.25">
      <c r="A85" s="150" t="s">
        <v>168</v>
      </c>
    </row>
    <row r="86" spans="1:1" x14ac:dyDescent="0.25">
      <c r="A86" s="151" t="s">
        <v>169</v>
      </c>
    </row>
    <row r="87" spans="1:1" x14ac:dyDescent="0.25">
      <c r="A87" s="151" t="s">
        <v>170</v>
      </c>
    </row>
  </sheetData>
  <dataValidations count="1">
    <dataValidation type="list" allowBlank="1" showInputMessage="1" showErrorMessage="1" sqref="A2:A81" xr:uid="{ADB67E71-1591-4F52-BE40-71AF3E55DA8F}">
      <formula1>$A$2:$A$81</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BDE825A42056A4DB878D8E1D2377894" ma:contentTypeVersion="4" ma:contentTypeDescription="Crée un document." ma:contentTypeScope="" ma:versionID="7fa8c54a70181a69d6088e32fe76982d">
  <xsd:schema xmlns:xsd="http://www.w3.org/2001/XMLSchema" xmlns:xs="http://www.w3.org/2001/XMLSchema" xmlns:p="http://schemas.microsoft.com/office/2006/metadata/properties" xmlns:ns2="10b03a7d-cb5b-4c21-a233-94b82dc1fe03" targetNamespace="http://schemas.microsoft.com/office/2006/metadata/properties" ma:root="true" ma:fieldsID="ce2da3339fae6f7c6a97631ce0513f95" ns2:_="">
    <xsd:import namespace="10b03a7d-cb5b-4c21-a233-94b82dc1fe0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b03a7d-cb5b-4c21-a233-94b82dc1fe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FA386B9-E74A-43B2-83EF-C3E5B6C7A38F}">
  <ds:schemaRefs>
    <ds:schemaRef ds:uri="http://schemas.microsoft.com/sharepoint/v3/contenttype/forms"/>
  </ds:schemaRefs>
</ds:datastoreItem>
</file>

<file path=customXml/itemProps2.xml><?xml version="1.0" encoding="utf-8"?>
<ds:datastoreItem xmlns:ds="http://schemas.openxmlformats.org/officeDocument/2006/customXml" ds:itemID="{D3485E51-A79F-44A0-BC83-2BFD5639D5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0b03a7d-cb5b-4c21-a233-94b82dc1fe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6A7C21C-FB22-44CC-BFB1-08E8B3325E90}">
  <ds:schemaRefs>
    <ds:schemaRef ds:uri="http://purl.org/dc/elements/1.1/"/>
    <ds:schemaRef ds:uri="http://schemas.microsoft.com/office/2006/metadata/properties"/>
    <ds:schemaRef ds:uri="10b03a7d-cb5b-4c21-a233-94b82dc1fe03"/>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www.w3.org/XML/1998/namespace"/>
  </ds:schemaRefs>
</ds:datastoreItem>
</file>

<file path=docMetadata/LabelInfo.xml><?xml version="1.0" encoding="utf-8"?>
<clbl:labelList xmlns:clbl="http://schemas.microsoft.com/office/2020/mipLabelMetadata">
  <clbl:label id="{b1e9317b-8655-4923-aeba-8c08739d8a40}" enabled="0" method="" siteId="{b1e9317b-8655-4923-aeba-8c08739d8a4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Notice</vt:lpstr>
      <vt:lpstr>Etat récapitulatif des dépenses</vt:lpstr>
      <vt:lpstr>Synthèse E-Synergie</vt:lpstr>
      <vt:lpstr>LISTE DEROULANTE</vt:lpstr>
      <vt:lpstr>'Etat récapitulatif des dépenses'!Zone_d_impression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VALDIN_MAUREL Audrey</dc:creator>
  <cp:lastModifiedBy>VALDIN MAUREL Audrey</cp:lastModifiedBy>
  <cp:lastPrinted>2023-11-30T12:29:01Z</cp:lastPrinted>
  <dcterms:created xsi:type="dcterms:W3CDTF">2023-11-30T11:03:17Z</dcterms:created>
  <dcterms:modified xsi:type="dcterms:W3CDTF">2025-07-02T08:56:06Z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0x0101009BDE825A42056A4DB878D8E1D2377894</vt:lpwstr>
  </property>
</Properties>
</file>